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7"/>
  <workbookPr/>
  <mc:AlternateContent xmlns:mc="http://schemas.openxmlformats.org/markup-compatibility/2006">
    <mc:Choice Requires="x15">
      <x15ac:absPath xmlns:x15ac="http://schemas.microsoft.com/office/spreadsheetml/2010/11/ac" url="/Volumes/Strategic_Planning_Division/Regulatory/ΑΝΑΦΟΡΕΣ/ΡΑΕ/Τριμηνιαία/032026/"/>
    </mc:Choice>
  </mc:AlternateContent>
  <xr:revisionPtr revIDLastSave="0" documentId="13_ncr:1_{07C31D16-65C7-9C4C-9693-179F203E7D89}" xr6:coauthVersionLast="47" xr6:coauthVersionMax="47" xr10:uidLastSave="{00000000-0000-0000-0000-000000000000}"/>
  <bookViews>
    <workbookView xWindow="0" yWindow="0" windowWidth="38400" windowHeight="21600" xr2:uid="{D932A697-A763-4B0F-BD20-CDC0C42DAEFB}"/>
  </bookViews>
  <sheets>
    <sheet name="α' τριμηνο" sheetId="1" r:id="rId1"/>
    <sheet name="1st Quarter" sheetId="3" r:id="rId2"/>
    <sheet name="β' τριμηνο" sheetId="4" state="hidden" r:id="rId3"/>
    <sheet name="2nd Trimester" sheetId="5" state="hidden" r:id="rId4"/>
    <sheet name="γ' τριμηνο" sheetId="6" state="hidden" r:id="rId5"/>
    <sheet name="3rd Trimester" sheetId="7" state="hidden" r:id="rId6"/>
    <sheet name="δ' τριμηνο" sheetId="8" state="hidden" r:id="rId7"/>
    <sheet name="4ο Trimester" sheetId="9" state="hidden" r:id="rId8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67" i="8" l="1"/>
  <c r="AF67" i="8"/>
  <c r="G61" i="8" l="1"/>
  <c r="G73" i="8"/>
  <c r="H73" i="8"/>
  <c r="I73" i="8"/>
  <c r="J73" i="8"/>
  <c r="K73" i="8"/>
  <c r="L73" i="8"/>
  <c r="M73" i="8"/>
  <c r="N73" i="8"/>
  <c r="O73" i="8"/>
  <c r="P73" i="8"/>
  <c r="Q73" i="8"/>
  <c r="R73" i="8"/>
  <c r="S73" i="8"/>
  <c r="T73" i="8"/>
  <c r="U73" i="8"/>
  <c r="V73" i="8"/>
  <c r="W73" i="8"/>
  <c r="X73" i="8"/>
  <c r="Y73" i="8"/>
  <c r="Z73" i="8"/>
  <c r="AA73" i="8"/>
  <c r="AB73" i="8"/>
  <c r="AC73" i="8"/>
  <c r="AD73" i="8"/>
  <c r="AE73" i="8"/>
  <c r="AF73" i="8"/>
  <c r="AG73" i="8"/>
  <c r="AH73" i="8"/>
  <c r="AI73" i="8"/>
  <c r="AJ73" i="8"/>
  <c r="AK73" i="8"/>
  <c r="AL73" i="8"/>
  <c r="AM73" i="8"/>
  <c r="AN73" i="8"/>
  <c r="AO73" i="8"/>
  <c r="AP73" i="8"/>
  <c r="G74" i="8"/>
  <c r="H74" i="8"/>
  <c r="I74" i="8"/>
  <c r="J74" i="8"/>
  <c r="K74" i="8"/>
  <c r="L74" i="8"/>
  <c r="M74" i="8"/>
  <c r="N74" i="8"/>
  <c r="O74" i="8"/>
  <c r="P74" i="8"/>
  <c r="Q74" i="8"/>
  <c r="R74" i="8"/>
  <c r="S74" i="8"/>
  <c r="T74" i="8"/>
  <c r="U74" i="8"/>
  <c r="V74" i="8"/>
  <c r="W74" i="8"/>
  <c r="X74" i="8"/>
  <c r="Y74" i="8"/>
  <c r="Z74" i="8"/>
  <c r="AA74" i="8"/>
  <c r="AB74" i="8"/>
  <c r="AC74" i="8"/>
  <c r="AD74" i="8"/>
  <c r="AE74" i="8"/>
  <c r="AF74" i="8"/>
  <c r="AG74" i="8"/>
  <c r="AH74" i="8"/>
  <c r="AI74" i="8"/>
  <c r="AJ74" i="8"/>
  <c r="AK74" i="8"/>
  <c r="AL74" i="8"/>
  <c r="AM74" i="8"/>
  <c r="AN74" i="8"/>
  <c r="AO74" i="8"/>
  <c r="AP74" i="8"/>
  <c r="F74" i="8"/>
  <c r="D55" i="8"/>
  <c r="E55" i="8"/>
  <c r="F55" i="8"/>
  <c r="G55" i="8"/>
  <c r="H55" i="8"/>
  <c r="I55" i="8"/>
  <c r="J55" i="8"/>
  <c r="K55" i="8"/>
  <c r="L55" i="8"/>
  <c r="M55" i="8"/>
  <c r="N55" i="8"/>
  <c r="O55" i="8"/>
  <c r="P55" i="8"/>
  <c r="Q55" i="8"/>
  <c r="R55" i="8"/>
  <c r="S55" i="8"/>
  <c r="T55" i="8"/>
  <c r="U55" i="8"/>
  <c r="V55" i="8"/>
  <c r="W55" i="8"/>
  <c r="X55" i="8"/>
  <c r="Y55" i="8"/>
  <c r="Z55" i="8"/>
  <c r="AA55" i="8"/>
  <c r="AB55" i="8"/>
  <c r="AC55" i="8"/>
  <c r="AD55" i="8"/>
  <c r="AE55" i="8"/>
  <c r="AF55" i="8"/>
  <c r="AG55" i="8"/>
  <c r="AH55" i="8"/>
  <c r="AI55" i="8"/>
  <c r="AJ55" i="8"/>
  <c r="AK55" i="8"/>
  <c r="AL55" i="8"/>
  <c r="AM55" i="8"/>
  <c r="AN55" i="8"/>
  <c r="AO55" i="8"/>
  <c r="AP55" i="8"/>
  <c r="D56" i="8"/>
  <c r="E56" i="8"/>
  <c r="F56" i="8"/>
  <c r="G56" i="8"/>
  <c r="H56" i="8"/>
  <c r="I56" i="8"/>
  <c r="J56" i="8"/>
  <c r="K56" i="8"/>
  <c r="L56" i="8"/>
  <c r="M56" i="8"/>
  <c r="N56" i="8"/>
  <c r="O56" i="8"/>
  <c r="P56" i="8"/>
  <c r="Q56" i="8"/>
  <c r="R56" i="8"/>
  <c r="S56" i="8"/>
  <c r="T56" i="8"/>
  <c r="U56" i="8"/>
  <c r="V56" i="8"/>
  <c r="W56" i="8"/>
  <c r="X56" i="8"/>
  <c r="Y56" i="8"/>
  <c r="Z56" i="8"/>
  <c r="AA56" i="8"/>
  <c r="AB56" i="8"/>
  <c r="AC56" i="8"/>
  <c r="AD56" i="8"/>
  <c r="AE56" i="8"/>
  <c r="AF56" i="8"/>
  <c r="AG56" i="8"/>
  <c r="AH56" i="8"/>
  <c r="AI56" i="8"/>
  <c r="AJ56" i="8"/>
  <c r="AK56" i="8"/>
  <c r="AL56" i="8"/>
  <c r="AM56" i="8"/>
  <c r="AN56" i="8"/>
  <c r="AO56" i="8"/>
  <c r="AP56" i="8"/>
  <c r="D57" i="8"/>
  <c r="E57" i="8"/>
  <c r="F57" i="8"/>
  <c r="G57" i="8"/>
  <c r="H57" i="8"/>
  <c r="I57" i="8"/>
  <c r="J57" i="8"/>
  <c r="K57" i="8"/>
  <c r="L57" i="8"/>
  <c r="M57" i="8"/>
  <c r="N57" i="8"/>
  <c r="O57" i="8"/>
  <c r="P57" i="8"/>
  <c r="Q57" i="8"/>
  <c r="R57" i="8"/>
  <c r="S57" i="8"/>
  <c r="T57" i="8"/>
  <c r="U57" i="8"/>
  <c r="V57" i="8"/>
  <c r="W57" i="8"/>
  <c r="X57" i="8"/>
  <c r="Y57" i="8"/>
  <c r="Z57" i="8"/>
  <c r="AA57" i="8"/>
  <c r="AB57" i="8"/>
  <c r="AC57" i="8"/>
  <c r="AD57" i="8"/>
  <c r="AE57" i="8"/>
  <c r="AF57" i="8"/>
  <c r="AG57" i="8"/>
  <c r="AH57" i="8"/>
  <c r="AI57" i="8"/>
  <c r="AJ57" i="8"/>
  <c r="AK57" i="8"/>
  <c r="AL57" i="8"/>
  <c r="AM57" i="8"/>
  <c r="AN57" i="8"/>
  <c r="AO57" i="8"/>
  <c r="AP57" i="8"/>
  <c r="D58" i="8"/>
  <c r="E58" i="8"/>
  <c r="F58" i="8"/>
  <c r="G58" i="8"/>
  <c r="H58" i="8"/>
  <c r="I58" i="8"/>
  <c r="J58" i="8"/>
  <c r="K58" i="8"/>
  <c r="L58" i="8"/>
  <c r="M58" i="8"/>
  <c r="N58" i="8"/>
  <c r="O58" i="8"/>
  <c r="P58" i="8"/>
  <c r="Q58" i="8"/>
  <c r="R58" i="8"/>
  <c r="S58" i="8"/>
  <c r="T58" i="8"/>
  <c r="U58" i="8"/>
  <c r="V58" i="8"/>
  <c r="W58" i="8"/>
  <c r="X58" i="8"/>
  <c r="Y58" i="8"/>
  <c r="Z58" i="8"/>
  <c r="AA58" i="8"/>
  <c r="AB58" i="8"/>
  <c r="AC58" i="8"/>
  <c r="AD58" i="8"/>
  <c r="AE58" i="8"/>
  <c r="AF58" i="8"/>
  <c r="AG58" i="8"/>
  <c r="AH58" i="8"/>
  <c r="AI58" i="8"/>
  <c r="AJ58" i="8"/>
  <c r="AK58" i="8"/>
  <c r="AL58" i="8"/>
  <c r="AM58" i="8"/>
  <c r="AN58" i="8"/>
  <c r="AO58" i="8"/>
  <c r="AP58" i="8"/>
  <c r="D59" i="8"/>
  <c r="E59" i="8"/>
  <c r="F59" i="8"/>
  <c r="G59" i="8"/>
  <c r="H59" i="8"/>
  <c r="I59" i="8"/>
  <c r="J59" i="8"/>
  <c r="K59" i="8"/>
  <c r="L59" i="8"/>
  <c r="M59" i="8"/>
  <c r="N59" i="8"/>
  <c r="O59" i="8"/>
  <c r="P59" i="8"/>
  <c r="Q59" i="8"/>
  <c r="R59" i="8"/>
  <c r="S59" i="8"/>
  <c r="T59" i="8"/>
  <c r="U59" i="8"/>
  <c r="V59" i="8"/>
  <c r="W59" i="8"/>
  <c r="X59" i="8"/>
  <c r="Y59" i="8"/>
  <c r="Z59" i="8"/>
  <c r="AA59" i="8"/>
  <c r="AB59" i="8"/>
  <c r="AC59" i="8"/>
  <c r="AD59" i="8"/>
  <c r="AE59" i="8"/>
  <c r="AF59" i="8"/>
  <c r="AG59" i="8"/>
  <c r="AH59" i="8"/>
  <c r="AI59" i="8"/>
  <c r="AJ59" i="8"/>
  <c r="AK59" i="8"/>
  <c r="AL59" i="8"/>
  <c r="AM59" i="8"/>
  <c r="AN59" i="8"/>
  <c r="AO59" i="8"/>
  <c r="AP59" i="8"/>
  <c r="D60" i="8"/>
  <c r="E60" i="8"/>
  <c r="F60" i="8"/>
  <c r="G60" i="8"/>
  <c r="H60" i="8"/>
  <c r="I60" i="8"/>
  <c r="J60" i="8"/>
  <c r="K60" i="8"/>
  <c r="L60" i="8"/>
  <c r="M60" i="8"/>
  <c r="N60" i="8"/>
  <c r="O60" i="8"/>
  <c r="P60" i="8"/>
  <c r="Q60" i="8"/>
  <c r="R60" i="8"/>
  <c r="S60" i="8"/>
  <c r="T60" i="8"/>
  <c r="U60" i="8"/>
  <c r="V60" i="8"/>
  <c r="W60" i="8"/>
  <c r="X60" i="8"/>
  <c r="Y60" i="8"/>
  <c r="Z60" i="8"/>
  <c r="AA60" i="8"/>
  <c r="AB60" i="8"/>
  <c r="AC60" i="8"/>
  <c r="AD60" i="8"/>
  <c r="AE60" i="8"/>
  <c r="AF60" i="8"/>
  <c r="AG60" i="8"/>
  <c r="AH60" i="8"/>
  <c r="AI60" i="8"/>
  <c r="AJ60" i="8"/>
  <c r="AK60" i="8"/>
  <c r="AL60" i="8"/>
  <c r="AM60" i="8"/>
  <c r="AN60" i="8"/>
  <c r="AO60" i="8"/>
  <c r="AP60" i="8"/>
  <c r="D61" i="8"/>
  <c r="E61" i="8"/>
  <c r="F61" i="8"/>
  <c r="H61" i="8"/>
  <c r="I61" i="8"/>
  <c r="J61" i="8"/>
  <c r="K61" i="8"/>
  <c r="L61" i="8"/>
  <c r="M61" i="8"/>
  <c r="N61" i="8"/>
  <c r="O61" i="8"/>
  <c r="P61" i="8"/>
  <c r="Q61" i="8"/>
  <c r="R61" i="8"/>
  <c r="S61" i="8"/>
  <c r="T61" i="8"/>
  <c r="U61" i="8"/>
  <c r="V61" i="8"/>
  <c r="W61" i="8"/>
  <c r="X61" i="8"/>
  <c r="Y61" i="8"/>
  <c r="Z61" i="8"/>
  <c r="AA61" i="8"/>
  <c r="AB61" i="8"/>
  <c r="AC61" i="8"/>
  <c r="AD61" i="8"/>
  <c r="AE61" i="8"/>
  <c r="AF61" i="8"/>
  <c r="AG61" i="8"/>
  <c r="AH61" i="8"/>
  <c r="AI61" i="8"/>
  <c r="AJ61" i="8"/>
  <c r="AK61" i="8"/>
  <c r="AL61" i="8"/>
  <c r="AM61" i="8"/>
  <c r="AN61" i="8"/>
  <c r="AO61" i="8"/>
  <c r="AP61" i="8"/>
  <c r="D62" i="8"/>
  <c r="E62" i="8"/>
  <c r="F62" i="8"/>
  <c r="G62" i="8"/>
  <c r="H62" i="8"/>
  <c r="I62" i="8"/>
  <c r="J62" i="8"/>
  <c r="K62" i="8"/>
  <c r="L62" i="8"/>
  <c r="M62" i="8"/>
  <c r="N62" i="8"/>
  <c r="O62" i="8"/>
  <c r="P62" i="8"/>
  <c r="Q62" i="8"/>
  <c r="R62" i="8"/>
  <c r="S62" i="8"/>
  <c r="T62" i="8"/>
  <c r="U62" i="8"/>
  <c r="V62" i="8"/>
  <c r="W62" i="8"/>
  <c r="X62" i="8"/>
  <c r="Y62" i="8"/>
  <c r="Z62" i="8"/>
  <c r="AA62" i="8"/>
  <c r="AB62" i="8"/>
  <c r="AC62" i="8"/>
  <c r="AD62" i="8"/>
  <c r="AE62" i="8"/>
  <c r="AF62" i="8"/>
  <c r="AG62" i="8"/>
  <c r="AH62" i="8"/>
  <c r="AI62" i="8"/>
  <c r="AJ62" i="8"/>
  <c r="AK62" i="8"/>
  <c r="AL62" i="8"/>
  <c r="AM62" i="8"/>
  <c r="AN62" i="8"/>
  <c r="AO62" i="8"/>
  <c r="AP62" i="8"/>
  <c r="D63" i="8"/>
  <c r="E63" i="8"/>
  <c r="F63" i="8"/>
  <c r="G63" i="8"/>
  <c r="H63" i="8"/>
  <c r="I63" i="8"/>
  <c r="J63" i="8"/>
  <c r="K63" i="8"/>
  <c r="L63" i="8"/>
  <c r="M63" i="8"/>
  <c r="N63" i="8"/>
  <c r="O63" i="8"/>
  <c r="P63" i="8"/>
  <c r="Q63" i="8"/>
  <c r="R63" i="8"/>
  <c r="S63" i="8"/>
  <c r="T63" i="8"/>
  <c r="U63" i="8"/>
  <c r="V63" i="8"/>
  <c r="W63" i="8"/>
  <c r="X63" i="8"/>
  <c r="Y63" i="8"/>
  <c r="Z63" i="8"/>
  <c r="AA63" i="8"/>
  <c r="AB63" i="8"/>
  <c r="AC63" i="8"/>
  <c r="AD63" i="8"/>
  <c r="AE63" i="8"/>
  <c r="AF63" i="8"/>
  <c r="AG63" i="8"/>
  <c r="AH63" i="8"/>
  <c r="AI63" i="8"/>
  <c r="AJ63" i="8"/>
  <c r="AK63" i="8"/>
  <c r="AL63" i="8"/>
  <c r="AM63" i="8"/>
  <c r="AN63" i="8"/>
  <c r="AO63" i="8"/>
  <c r="AP63" i="8"/>
  <c r="D64" i="8"/>
  <c r="E64" i="8"/>
  <c r="F64" i="8"/>
  <c r="G64" i="8"/>
  <c r="H64" i="8"/>
  <c r="I64" i="8"/>
  <c r="J64" i="8"/>
  <c r="K64" i="8"/>
  <c r="L64" i="8"/>
  <c r="M64" i="8"/>
  <c r="N64" i="8"/>
  <c r="O64" i="8"/>
  <c r="P64" i="8"/>
  <c r="Q64" i="8"/>
  <c r="R64" i="8"/>
  <c r="S64" i="8"/>
  <c r="T64" i="8"/>
  <c r="U64" i="8"/>
  <c r="V64" i="8"/>
  <c r="W64" i="8"/>
  <c r="X64" i="8"/>
  <c r="Y64" i="8"/>
  <c r="Z64" i="8"/>
  <c r="AA64" i="8"/>
  <c r="AB64" i="8"/>
  <c r="AC64" i="8"/>
  <c r="AD64" i="8"/>
  <c r="AE64" i="8"/>
  <c r="AF64" i="8"/>
  <c r="AG64" i="8"/>
  <c r="AH64" i="8"/>
  <c r="AI64" i="8"/>
  <c r="AJ64" i="8"/>
  <c r="AK64" i="8"/>
  <c r="AL64" i="8"/>
  <c r="AM64" i="8"/>
  <c r="AN64" i="8"/>
  <c r="AO64" i="8"/>
  <c r="AP64" i="8"/>
  <c r="D65" i="8"/>
  <c r="E65" i="8"/>
  <c r="F65" i="8"/>
  <c r="G65" i="8"/>
  <c r="H65" i="8"/>
  <c r="I65" i="8"/>
  <c r="J65" i="8"/>
  <c r="K65" i="8"/>
  <c r="L65" i="8"/>
  <c r="M65" i="8"/>
  <c r="N65" i="8"/>
  <c r="O65" i="8"/>
  <c r="P65" i="8"/>
  <c r="Q65" i="8"/>
  <c r="R65" i="8"/>
  <c r="S65" i="8"/>
  <c r="T65" i="8"/>
  <c r="U65" i="8"/>
  <c r="V65" i="8"/>
  <c r="W65" i="8"/>
  <c r="X65" i="8"/>
  <c r="Y65" i="8"/>
  <c r="Z65" i="8"/>
  <c r="AA65" i="8"/>
  <c r="AB65" i="8"/>
  <c r="AC65" i="8"/>
  <c r="AD65" i="8"/>
  <c r="AE65" i="8"/>
  <c r="AF65" i="8"/>
  <c r="AG65" i="8"/>
  <c r="AH65" i="8"/>
  <c r="AI65" i="8"/>
  <c r="AJ65" i="8"/>
  <c r="AK65" i="8"/>
  <c r="AL65" i="8"/>
  <c r="AM65" i="8"/>
  <c r="AN65" i="8"/>
  <c r="AO65" i="8"/>
  <c r="AP65" i="8"/>
  <c r="D66" i="8"/>
  <c r="E66" i="8"/>
  <c r="F66" i="8"/>
  <c r="G66" i="8"/>
  <c r="H66" i="8"/>
  <c r="I66" i="8"/>
  <c r="J66" i="8"/>
  <c r="K66" i="8"/>
  <c r="L66" i="8"/>
  <c r="M66" i="8"/>
  <c r="N66" i="8"/>
  <c r="O66" i="8"/>
  <c r="P66" i="8"/>
  <c r="Q66" i="8"/>
  <c r="R66" i="8"/>
  <c r="S66" i="8"/>
  <c r="T66" i="8"/>
  <c r="U66" i="8"/>
  <c r="V66" i="8"/>
  <c r="W66" i="8"/>
  <c r="X66" i="8"/>
  <c r="Y66" i="8"/>
  <c r="Z66" i="8"/>
  <c r="AA66" i="8"/>
  <c r="AB66" i="8"/>
  <c r="AC66" i="8"/>
  <c r="AD66" i="8"/>
  <c r="AE66" i="8"/>
  <c r="AF66" i="8"/>
  <c r="AG66" i="8"/>
  <c r="AH66" i="8"/>
  <c r="AI66" i="8"/>
  <c r="AJ66" i="8"/>
  <c r="AK66" i="8"/>
  <c r="AL66" i="8"/>
  <c r="AM66" i="8"/>
  <c r="AN66" i="8"/>
  <c r="AO66" i="8"/>
  <c r="AP66" i="8"/>
  <c r="D67" i="8"/>
  <c r="E67" i="8"/>
  <c r="F67" i="8"/>
  <c r="G67" i="8"/>
  <c r="H67" i="8"/>
  <c r="I67" i="8"/>
  <c r="J67" i="8"/>
  <c r="K67" i="8"/>
  <c r="L67" i="8"/>
  <c r="M67" i="8"/>
  <c r="N67" i="8"/>
  <c r="O67" i="8"/>
  <c r="P67" i="8"/>
  <c r="Q67" i="8"/>
  <c r="R67" i="8"/>
  <c r="S67" i="8"/>
  <c r="T67" i="8"/>
  <c r="U67" i="8"/>
  <c r="V67" i="8"/>
  <c r="W67" i="8"/>
  <c r="X67" i="8"/>
  <c r="Y67" i="8"/>
  <c r="Z67" i="8"/>
  <c r="AA67" i="8"/>
  <c r="AB67" i="8"/>
  <c r="AC67" i="8"/>
  <c r="AD67" i="8"/>
  <c r="AE67" i="8"/>
  <c r="AG67" i="8"/>
  <c r="AI67" i="8"/>
  <c r="AJ67" i="8"/>
  <c r="AK67" i="8"/>
  <c r="AL67" i="8"/>
  <c r="AM67" i="8"/>
  <c r="AN67" i="8"/>
  <c r="AO67" i="8"/>
  <c r="AP67" i="8"/>
  <c r="D68" i="8"/>
  <c r="E68" i="8"/>
  <c r="F68" i="8"/>
  <c r="G68" i="8"/>
  <c r="H68" i="8"/>
  <c r="I68" i="8"/>
  <c r="J68" i="8"/>
  <c r="K68" i="8"/>
  <c r="L68" i="8"/>
  <c r="M68" i="8"/>
  <c r="N68" i="8"/>
  <c r="O68" i="8"/>
  <c r="P68" i="8"/>
  <c r="Q68" i="8"/>
  <c r="R68" i="8"/>
  <c r="S68" i="8"/>
  <c r="T68" i="8"/>
  <c r="U68" i="8"/>
  <c r="V68" i="8"/>
  <c r="W68" i="8"/>
  <c r="X68" i="8"/>
  <c r="Y68" i="8"/>
  <c r="Z68" i="8"/>
  <c r="AA68" i="8"/>
  <c r="AB68" i="8"/>
  <c r="AC68" i="8"/>
  <c r="AD68" i="8"/>
  <c r="AE68" i="8"/>
  <c r="AF68" i="8"/>
  <c r="AG68" i="8"/>
  <c r="AH68" i="8"/>
  <c r="AI68" i="8"/>
  <c r="AJ68" i="8"/>
  <c r="AK68" i="8"/>
  <c r="AL68" i="8"/>
  <c r="AM68" i="8"/>
  <c r="AN68" i="8"/>
  <c r="AO68" i="8"/>
  <c r="AP68" i="8"/>
  <c r="D69" i="8"/>
  <c r="E69" i="8"/>
  <c r="F69" i="8"/>
  <c r="G69" i="8"/>
  <c r="H69" i="8"/>
  <c r="I69" i="8"/>
  <c r="J69" i="8"/>
  <c r="K69" i="8"/>
  <c r="L69" i="8"/>
  <c r="M69" i="8"/>
  <c r="N69" i="8"/>
  <c r="O69" i="8"/>
  <c r="P69" i="8"/>
  <c r="Q69" i="8"/>
  <c r="R69" i="8"/>
  <c r="S69" i="8"/>
  <c r="T69" i="8"/>
  <c r="U69" i="8"/>
  <c r="V69" i="8"/>
  <c r="W69" i="8"/>
  <c r="X69" i="8"/>
  <c r="Y69" i="8"/>
  <c r="Z69" i="8"/>
  <c r="AA69" i="8"/>
  <c r="AB69" i="8"/>
  <c r="AC69" i="8"/>
  <c r="AD69" i="8"/>
  <c r="AE69" i="8"/>
  <c r="AF69" i="8"/>
  <c r="AG69" i="8"/>
  <c r="AH69" i="8"/>
  <c r="AI69" i="8"/>
  <c r="AJ69" i="8"/>
  <c r="AK69" i="8"/>
  <c r="AL69" i="8"/>
  <c r="AM69" i="8"/>
  <c r="AN69" i="8"/>
  <c r="AO69" i="8"/>
  <c r="AP69" i="8"/>
  <c r="D70" i="8"/>
  <c r="E70" i="8"/>
  <c r="F70" i="8"/>
  <c r="G70" i="8"/>
  <c r="H70" i="8"/>
  <c r="I70" i="8"/>
  <c r="J70" i="8"/>
  <c r="K70" i="8"/>
  <c r="L70" i="8"/>
  <c r="M70" i="8"/>
  <c r="N70" i="8"/>
  <c r="O70" i="8"/>
  <c r="P70" i="8"/>
  <c r="Q70" i="8"/>
  <c r="R70" i="8"/>
  <c r="S70" i="8"/>
  <c r="T70" i="8"/>
  <c r="U70" i="8"/>
  <c r="V70" i="8"/>
  <c r="W70" i="8"/>
  <c r="X70" i="8"/>
  <c r="Y70" i="8"/>
  <c r="Z70" i="8"/>
  <c r="AA70" i="8"/>
  <c r="AB70" i="8"/>
  <c r="AC70" i="8"/>
  <c r="AD70" i="8"/>
  <c r="AE70" i="8"/>
  <c r="AF70" i="8"/>
  <c r="AG70" i="8"/>
  <c r="AH70" i="8"/>
  <c r="AI70" i="8"/>
  <c r="AJ70" i="8"/>
  <c r="AK70" i="8"/>
  <c r="AL70" i="8"/>
  <c r="AM70" i="8"/>
  <c r="AN70" i="8"/>
  <c r="AO70" i="8"/>
  <c r="AP70" i="8"/>
  <c r="D71" i="8"/>
  <c r="E71" i="8"/>
  <c r="F71" i="8"/>
  <c r="G71" i="8"/>
  <c r="H71" i="8"/>
  <c r="I71" i="8"/>
  <c r="J71" i="8"/>
  <c r="K71" i="8"/>
  <c r="L71" i="8"/>
  <c r="M71" i="8"/>
  <c r="N71" i="8"/>
  <c r="O71" i="8"/>
  <c r="P71" i="8"/>
  <c r="Q71" i="8"/>
  <c r="R71" i="8"/>
  <c r="S71" i="8"/>
  <c r="T71" i="8"/>
  <c r="U71" i="8"/>
  <c r="V71" i="8"/>
  <c r="W71" i="8"/>
  <c r="X71" i="8"/>
  <c r="Y71" i="8"/>
  <c r="Z71" i="8"/>
  <c r="AA71" i="8"/>
  <c r="AB71" i="8"/>
  <c r="AC71" i="8"/>
  <c r="AD71" i="8"/>
  <c r="AE71" i="8"/>
  <c r="AF71" i="8"/>
  <c r="AG71" i="8"/>
  <c r="AH71" i="8"/>
  <c r="AI71" i="8"/>
  <c r="AJ71" i="8"/>
  <c r="AK71" i="8"/>
  <c r="AL71" i="8"/>
  <c r="AM71" i="8"/>
  <c r="AN71" i="8"/>
  <c r="AO71" i="8"/>
  <c r="AP71" i="8"/>
  <c r="D72" i="8"/>
  <c r="E72" i="8"/>
  <c r="F72" i="8"/>
  <c r="G72" i="8"/>
  <c r="H72" i="8"/>
  <c r="I72" i="8"/>
  <c r="J72" i="8"/>
  <c r="K72" i="8"/>
  <c r="L72" i="8"/>
  <c r="M72" i="8"/>
  <c r="N72" i="8"/>
  <c r="O72" i="8"/>
  <c r="P72" i="8"/>
  <c r="Q72" i="8"/>
  <c r="R72" i="8"/>
  <c r="S72" i="8"/>
  <c r="T72" i="8"/>
  <c r="U72" i="8"/>
  <c r="V72" i="8"/>
  <c r="W72" i="8"/>
  <c r="X72" i="8"/>
  <c r="Y72" i="8"/>
  <c r="Z72" i="8"/>
  <c r="AA72" i="8"/>
  <c r="AB72" i="8"/>
  <c r="AC72" i="8"/>
  <c r="AD72" i="8"/>
  <c r="AE72" i="8"/>
  <c r="AF72" i="8"/>
  <c r="AG72" i="8"/>
  <c r="AH72" i="8"/>
  <c r="AI72" i="8"/>
  <c r="AJ72" i="8"/>
  <c r="AK72" i="8"/>
  <c r="AL72" i="8"/>
  <c r="AM72" i="8"/>
  <c r="AN72" i="8"/>
  <c r="AO72" i="8"/>
  <c r="AP72" i="8"/>
  <c r="D73" i="8"/>
  <c r="E73" i="8"/>
  <c r="F73" i="8"/>
  <c r="C56" i="8"/>
  <c r="C57" i="8"/>
  <c r="C58" i="8"/>
  <c r="C59" i="8"/>
  <c r="C60" i="8"/>
  <c r="C61" i="8"/>
  <c r="C62" i="8"/>
  <c r="C63" i="8"/>
  <c r="C64" i="8"/>
  <c r="C65" i="8"/>
  <c r="C66" i="8"/>
  <c r="C67" i="8"/>
  <c r="C68" i="8"/>
  <c r="C69" i="8"/>
  <c r="C70" i="8"/>
  <c r="C71" i="8"/>
  <c r="C72" i="8"/>
  <c r="C73" i="8"/>
  <c r="C55" i="8"/>
  <c r="AP25" i="9" l="1"/>
  <c r="AO25" i="9"/>
  <c r="AN25" i="9"/>
  <c r="AM25" i="9"/>
  <c r="AL25" i="9"/>
  <c r="AK25" i="9"/>
  <c r="AJ25" i="9"/>
  <c r="AI25" i="9"/>
  <c r="AH25" i="9"/>
  <c r="AG25" i="9"/>
  <c r="AF25" i="9"/>
  <c r="AE25" i="9"/>
  <c r="AD25" i="9"/>
  <c r="AC25" i="9"/>
  <c r="AB25" i="9"/>
  <c r="AA25" i="9"/>
  <c r="Z25" i="9"/>
  <c r="Y25" i="9"/>
  <c r="X25" i="9"/>
  <c r="W25" i="9"/>
  <c r="V25" i="9"/>
  <c r="U25" i="9"/>
  <c r="T25" i="9"/>
  <c r="S25" i="9"/>
  <c r="R25" i="9"/>
  <c r="Q25" i="9"/>
  <c r="P25" i="9"/>
  <c r="O25" i="9"/>
  <c r="N25" i="9"/>
  <c r="M25" i="9"/>
  <c r="L25" i="9"/>
  <c r="K25" i="9"/>
  <c r="J25" i="9"/>
  <c r="I25" i="9"/>
  <c r="H25" i="9"/>
  <c r="G25" i="9"/>
  <c r="F25" i="9"/>
  <c r="E25" i="9"/>
  <c r="D25" i="9"/>
  <c r="C25" i="9"/>
  <c r="AP24" i="9"/>
  <c r="AO24" i="9"/>
  <c r="AN24" i="9"/>
  <c r="AM24" i="9"/>
  <c r="AL24" i="9"/>
  <c r="AK24" i="9"/>
  <c r="AJ24" i="9"/>
  <c r="AI24" i="9"/>
  <c r="AH24" i="9"/>
  <c r="AG24" i="9"/>
  <c r="AF24" i="9"/>
  <c r="AE24" i="9"/>
  <c r="AD24" i="9"/>
  <c r="AC24" i="9"/>
  <c r="AB24" i="9"/>
  <c r="AA24" i="9"/>
  <c r="Z24" i="9"/>
  <c r="Y24" i="9"/>
  <c r="X24" i="9"/>
  <c r="W24" i="9"/>
  <c r="V24" i="9"/>
  <c r="U24" i="9"/>
  <c r="T24" i="9"/>
  <c r="S24" i="9"/>
  <c r="R24" i="9"/>
  <c r="Q24" i="9"/>
  <c r="P24" i="9"/>
  <c r="O24" i="9"/>
  <c r="N24" i="9"/>
  <c r="M24" i="9"/>
  <c r="L24" i="9"/>
  <c r="K24" i="9"/>
  <c r="J24" i="9"/>
  <c r="I24" i="9"/>
  <c r="H24" i="9"/>
  <c r="G24" i="9"/>
  <c r="F24" i="9"/>
  <c r="E24" i="9"/>
  <c r="D24" i="9"/>
  <c r="C24" i="9"/>
  <c r="AP23" i="9"/>
  <c r="AO23" i="9"/>
  <c r="AN23" i="9"/>
  <c r="AM23" i="9"/>
  <c r="AL23" i="9"/>
  <c r="AK23" i="9"/>
  <c r="AJ23" i="9"/>
  <c r="AI23" i="9"/>
  <c r="AH23" i="9"/>
  <c r="AG23" i="9"/>
  <c r="AF23" i="9"/>
  <c r="AE23" i="9"/>
  <c r="AD23" i="9"/>
  <c r="AC23" i="9"/>
  <c r="AB23" i="9"/>
  <c r="AA23" i="9"/>
  <c r="Z23" i="9"/>
  <c r="Y23" i="9"/>
  <c r="X23" i="9"/>
  <c r="W23" i="9"/>
  <c r="V23" i="9"/>
  <c r="U23" i="9"/>
  <c r="T23" i="9"/>
  <c r="S23" i="9"/>
  <c r="R23" i="9"/>
  <c r="Q23" i="9"/>
  <c r="P23" i="9"/>
  <c r="O23" i="9"/>
  <c r="N23" i="9"/>
  <c r="M23" i="9"/>
  <c r="L23" i="9"/>
  <c r="K23" i="9"/>
  <c r="J23" i="9"/>
  <c r="I23" i="9"/>
  <c r="H23" i="9"/>
  <c r="G23" i="9"/>
  <c r="F23" i="9"/>
  <c r="E23" i="9"/>
  <c r="D23" i="9"/>
  <c r="C23" i="9"/>
  <c r="AP22" i="9"/>
  <c r="AO22" i="9"/>
  <c r="AN22" i="9"/>
  <c r="AM22" i="9"/>
  <c r="AL22" i="9"/>
  <c r="AK22" i="9"/>
  <c r="AJ22" i="9"/>
  <c r="AI22" i="9"/>
  <c r="AH22" i="9"/>
  <c r="AG22" i="9"/>
  <c r="AF22" i="9"/>
  <c r="AE22" i="9"/>
  <c r="AD22" i="9"/>
  <c r="AC22" i="9"/>
  <c r="AB22" i="9"/>
  <c r="AA22" i="9"/>
  <c r="Z22" i="9"/>
  <c r="Y22" i="9"/>
  <c r="X22" i="9"/>
  <c r="W22" i="9"/>
  <c r="V22" i="9"/>
  <c r="U22" i="9"/>
  <c r="T22" i="9"/>
  <c r="S22" i="9"/>
  <c r="R22" i="9"/>
  <c r="Q22" i="9"/>
  <c r="P22" i="9"/>
  <c r="O22" i="9"/>
  <c r="N22" i="9"/>
  <c r="M22" i="9"/>
  <c r="L22" i="9"/>
  <c r="K22" i="9"/>
  <c r="J22" i="9"/>
  <c r="I22" i="9"/>
  <c r="H22" i="9"/>
  <c r="G22" i="9"/>
  <c r="F22" i="9"/>
  <c r="E22" i="9"/>
  <c r="D22" i="9"/>
  <c r="C22" i="9"/>
  <c r="AP21" i="9"/>
  <c r="AO21" i="9"/>
  <c r="AN21" i="9"/>
  <c r="AM21" i="9"/>
  <c r="AL21" i="9"/>
  <c r="AK21" i="9"/>
  <c r="AJ21" i="9"/>
  <c r="AI21" i="9"/>
  <c r="AH21" i="9"/>
  <c r="AG21" i="9"/>
  <c r="AF21" i="9"/>
  <c r="AE21" i="9"/>
  <c r="AD21" i="9"/>
  <c r="AC21" i="9"/>
  <c r="AB21" i="9"/>
  <c r="AA21" i="9"/>
  <c r="Z21" i="9"/>
  <c r="Y21" i="9"/>
  <c r="X21" i="9"/>
  <c r="W21" i="9"/>
  <c r="V21" i="9"/>
  <c r="U21" i="9"/>
  <c r="T21" i="9"/>
  <c r="S21" i="9"/>
  <c r="R21" i="9"/>
  <c r="Q21" i="9"/>
  <c r="P21" i="9"/>
  <c r="O21" i="9"/>
  <c r="N21" i="9"/>
  <c r="M21" i="9"/>
  <c r="L21" i="9"/>
  <c r="K21" i="9"/>
  <c r="J21" i="9"/>
  <c r="I21" i="9"/>
  <c r="H21" i="9"/>
  <c r="G21" i="9"/>
  <c r="F21" i="9"/>
  <c r="E21" i="9"/>
  <c r="D21" i="9"/>
  <c r="C21" i="9"/>
  <c r="AP20" i="9"/>
  <c r="AO20" i="9"/>
  <c r="AN20" i="9"/>
  <c r="AM20" i="9"/>
  <c r="AL20" i="9"/>
  <c r="AK20" i="9"/>
  <c r="AJ20" i="9"/>
  <c r="AI20" i="9"/>
  <c r="AH20" i="9"/>
  <c r="AG20" i="9"/>
  <c r="AF20" i="9"/>
  <c r="AE20" i="9"/>
  <c r="AD20" i="9"/>
  <c r="AC20" i="9"/>
  <c r="AB20" i="9"/>
  <c r="AA20" i="9"/>
  <c r="Z20" i="9"/>
  <c r="Y20" i="9"/>
  <c r="X20" i="9"/>
  <c r="W20" i="9"/>
  <c r="V20" i="9"/>
  <c r="U20" i="9"/>
  <c r="T20" i="9"/>
  <c r="S20" i="9"/>
  <c r="R20" i="9"/>
  <c r="Q20" i="9"/>
  <c r="P20" i="9"/>
  <c r="O20" i="9"/>
  <c r="N20" i="9"/>
  <c r="M20" i="9"/>
  <c r="L20" i="9"/>
  <c r="K20" i="9"/>
  <c r="J20" i="9"/>
  <c r="I20" i="9"/>
  <c r="H20" i="9"/>
  <c r="G20" i="9"/>
  <c r="F20" i="9"/>
  <c r="E20" i="9"/>
  <c r="D20" i="9"/>
  <c r="C20" i="9"/>
  <c r="AP19" i="9"/>
  <c r="AO19" i="9"/>
  <c r="AN19" i="9"/>
  <c r="AM19" i="9"/>
  <c r="AL19" i="9"/>
  <c r="AK19" i="9"/>
  <c r="AJ19" i="9"/>
  <c r="AI19" i="9"/>
  <c r="AH19" i="9"/>
  <c r="AG19" i="9"/>
  <c r="AF19" i="9"/>
  <c r="AE19" i="9"/>
  <c r="AD19" i="9"/>
  <c r="AC19" i="9"/>
  <c r="AB19" i="9"/>
  <c r="AA19" i="9"/>
  <c r="Z19" i="9"/>
  <c r="Y19" i="9"/>
  <c r="X19" i="9"/>
  <c r="W19" i="9"/>
  <c r="V19" i="9"/>
  <c r="U19" i="9"/>
  <c r="T19" i="9"/>
  <c r="S19" i="9"/>
  <c r="R19" i="9"/>
  <c r="Q19" i="9"/>
  <c r="P19" i="9"/>
  <c r="O19" i="9"/>
  <c r="N19" i="9"/>
  <c r="M19" i="9"/>
  <c r="L19" i="9"/>
  <c r="K19" i="9"/>
  <c r="J19" i="9"/>
  <c r="I19" i="9"/>
  <c r="H19" i="9"/>
  <c r="G19" i="9"/>
  <c r="F19" i="9"/>
  <c r="E19" i="9"/>
  <c r="D19" i="9"/>
  <c r="C19" i="9"/>
  <c r="AP18" i="9"/>
  <c r="AO18" i="9"/>
  <c r="AN18" i="9"/>
  <c r="AM18" i="9"/>
  <c r="AL18" i="9"/>
  <c r="AK18" i="9"/>
  <c r="AJ18" i="9"/>
  <c r="AI18" i="9"/>
  <c r="AH18" i="9"/>
  <c r="AG18" i="9"/>
  <c r="AF18" i="9"/>
  <c r="AE18" i="9"/>
  <c r="AD18" i="9"/>
  <c r="AC18" i="9"/>
  <c r="AB18" i="9"/>
  <c r="AA18" i="9"/>
  <c r="Z18" i="9"/>
  <c r="Y18" i="9"/>
  <c r="X18" i="9"/>
  <c r="W18" i="9"/>
  <c r="V18" i="9"/>
  <c r="U18" i="9"/>
  <c r="T18" i="9"/>
  <c r="S18" i="9"/>
  <c r="R18" i="9"/>
  <c r="Q18" i="9"/>
  <c r="P18" i="9"/>
  <c r="O18" i="9"/>
  <c r="N18" i="9"/>
  <c r="M18" i="9"/>
  <c r="L18" i="9"/>
  <c r="K18" i="9"/>
  <c r="J18" i="9"/>
  <c r="I18" i="9"/>
  <c r="H18" i="9"/>
  <c r="G18" i="9"/>
  <c r="F18" i="9"/>
  <c r="E18" i="9"/>
  <c r="D18" i="9"/>
  <c r="C18" i="9"/>
  <c r="AP17" i="9"/>
  <c r="AO17" i="9"/>
  <c r="AN17" i="9"/>
  <c r="AM17" i="9"/>
  <c r="AL17" i="9"/>
  <c r="AK17" i="9"/>
  <c r="AJ17" i="9"/>
  <c r="AI17" i="9"/>
  <c r="AH17" i="9"/>
  <c r="AG17" i="9"/>
  <c r="AF17" i="9"/>
  <c r="AE17" i="9"/>
  <c r="AD17" i="9"/>
  <c r="AC17" i="9"/>
  <c r="AB17" i="9"/>
  <c r="AA17" i="9"/>
  <c r="Z17" i="9"/>
  <c r="Y17" i="9"/>
  <c r="X17" i="9"/>
  <c r="W17" i="9"/>
  <c r="V17" i="9"/>
  <c r="U17" i="9"/>
  <c r="T17" i="9"/>
  <c r="S17" i="9"/>
  <c r="R17" i="9"/>
  <c r="Q17" i="9"/>
  <c r="P17" i="9"/>
  <c r="O17" i="9"/>
  <c r="N17" i="9"/>
  <c r="M17" i="9"/>
  <c r="L17" i="9"/>
  <c r="K17" i="9"/>
  <c r="J17" i="9"/>
  <c r="I17" i="9"/>
  <c r="H17" i="9"/>
  <c r="G17" i="9"/>
  <c r="F17" i="9"/>
  <c r="E17" i="9"/>
  <c r="D17" i="9"/>
  <c r="C17" i="9"/>
  <c r="AP16" i="9"/>
  <c r="AO16" i="9"/>
  <c r="AN16" i="9"/>
  <c r="AM16" i="9"/>
  <c r="AL16" i="9"/>
  <c r="AK16" i="9"/>
  <c r="AJ16" i="9"/>
  <c r="AI16" i="9"/>
  <c r="AH16" i="9"/>
  <c r="AG16" i="9"/>
  <c r="AF16" i="9"/>
  <c r="AE16" i="9"/>
  <c r="AD16" i="9"/>
  <c r="AC16" i="9"/>
  <c r="AB16" i="9"/>
  <c r="AA16" i="9"/>
  <c r="Z16" i="9"/>
  <c r="Y16" i="9"/>
  <c r="X16" i="9"/>
  <c r="W16" i="9"/>
  <c r="V16" i="9"/>
  <c r="U16" i="9"/>
  <c r="T16" i="9"/>
  <c r="S16" i="9"/>
  <c r="R16" i="9"/>
  <c r="Q16" i="9"/>
  <c r="P16" i="9"/>
  <c r="O16" i="9"/>
  <c r="N16" i="9"/>
  <c r="M16" i="9"/>
  <c r="L16" i="9"/>
  <c r="K16" i="9"/>
  <c r="J16" i="9"/>
  <c r="I16" i="9"/>
  <c r="H16" i="9"/>
  <c r="G16" i="9"/>
  <c r="F16" i="9"/>
  <c r="E16" i="9"/>
  <c r="D16" i="9"/>
  <c r="C16" i="9"/>
  <c r="AP15" i="9"/>
  <c r="AO15" i="9"/>
  <c r="AN15" i="9"/>
  <c r="AM15" i="9"/>
  <c r="AL15" i="9"/>
  <c r="AK15" i="9"/>
  <c r="AJ15" i="9"/>
  <c r="AI15" i="9"/>
  <c r="AH15" i="9"/>
  <c r="AG15" i="9"/>
  <c r="AF15" i="9"/>
  <c r="AE15" i="9"/>
  <c r="AD15" i="9"/>
  <c r="AC15" i="9"/>
  <c r="AB15" i="9"/>
  <c r="AA15" i="9"/>
  <c r="Z15" i="9"/>
  <c r="Y15" i="9"/>
  <c r="X15" i="9"/>
  <c r="W15" i="9"/>
  <c r="V15" i="9"/>
  <c r="U15" i="9"/>
  <c r="T15" i="9"/>
  <c r="S15" i="9"/>
  <c r="R15" i="9"/>
  <c r="Q15" i="9"/>
  <c r="P15" i="9"/>
  <c r="O15" i="9"/>
  <c r="N15" i="9"/>
  <c r="M15" i="9"/>
  <c r="L15" i="9"/>
  <c r="K15" i="9"/>
  <c r="J15" i="9"/>
  <c r="I15" i="9"/>
  <c r="H15" i="9"/>
  <c r="G15" i="9"/>
  <c r="F15" i="9"/>
  <c r="E15" i="9"/>
  <c r="D15" i="9"/>
  <c r="C15" i="9"/>
  <c r="AP14" i="9"/>
  <c r="AO14" i="9"/>
  <c r="AN14" i="9"/>
  <c r="AM14" i="9"/>
  <c r="AL14" i="9"/>
  <c r="AK14" i="9"/>
  <c r="AJ14" i="9"/>
  <c r="AI14" i="9"/>
  <c r="AH14" i="9"/>
  <c r="AG14" i="9"/>
  <c r="AF14" i="9"/>
  <c r="AE14" i="9"/>
  <c r="AD14" i="9"/>
  <c r="AC14" i="9"/>
  <c r="AB14" i="9"/>
  <c r="AA14" i="9"/>
  <c r="Z14" i="9"/>
  <c r="Y14" i="9"/>
  <c r="X14" i="9"/>
  <c r="W14" i="9"/>
  <c r="V14" i="9"/>
  <c r="U14" i="9"/>
  <c r="T14" i="9"/>
  <c r="S14" i="9"/>
  <c r="R14" i="9"/>
  <c r="Q14" i="9"/>
  <c r="P14" i="9"/>
  <c r="O14" i="9"/>
  <c r="N14" i="9"/>
  <c r="M14" i="9"/>
  <c r="L14" i="9"/>
  <c r="K14" i="9"/>
  <c r="J14" i="9"/>
  <c r="I14" i="9"/>
  <c r="H14" i="9"/>
  <c r="G14" i="9"/>
  <c r="F14" i="9"/>
  <c r="E14" i="9"/>
  <c r="D14" i="9"/>
  <c r="C14" i="9"/>
  <c r="AP13" i="9"/>
  <c r="AO13" i="9"/>
  <c r="AN13" i="9"/>
  <c r="AM13" i="9"/>
  <c r="AL13" i="9"/>
  <c r="AK13" i="9"/>
  <c r="AJ13" i="9"/>
  <c r="AI13" i="9"/>
  <c r="AH13" i="9"/>
  <c r="AG13" i="9"/>
  <c r="AF13" i="9"/>
  <c r="AE13" i="9"/>
  <c r="AD13" i="9"/>
  <c r="AC13" i="9"/>
  <c r="AB13" i="9"/>
  <c r="AA13" i="9"/>
  <c r="Z13" i="9"/>
  <c r="Y13" i="9"/>
  <c r="X13" i="9"/>
  <c r="W13" i="9"/>
  <c r="V13" i="9"/>
  <c r="U13" i="9"/>
  <c r="T13" i="9"/>
  <c r="S13" i="9"/>
  <c r="R13" i="9"/>
  <c r="Q13" i="9"/>
  <c r="P13" i="9"/>
  <c r="O13" i="9"/>
  <c r="N13" i="9"/>
  <c r="M13" i="9"/>
  <c r="L13" i="9"/>
  <c r="K13" i="9"/>
  <c r="J13" i="9"/>
  <c r="I13" i="9"/>
  <c r="H13" i="9"/>
  <c r="G13" i="9"/>
  <c r="F13" i="9"/>
  <c r="E13" i="9"/>
  <c r="D13" i="9"/>
  <c r="C13" i="9"/>
  <c r="AP12" i="9"/>
  <c r="AO12" i="9"/>
  <c r="AN12" i="9"/>
  <c r="AM12" i="9"/>
  <c r="AL12" i="9"/>
  <c r="AK12" i="9"/>
  <c r="AJ12" i="9"/>
  <c r="AI12" i="9"/>
  <c r="AH12" i="9"/>
  <c r="AG12" i="9"/>
  <c r="AF12" i="9"/>
  <c r="AE12" i="9"/>
  <c r="AD12" i="9"/>
  <c r="AC12" i="9"/>
  <c r="AB12" i="9"/>
  <c r="AA12" i="9"/>
  <c r="Z12" i="9"/>
  <c r="Y12" i="9"/>
  <c r="X12" i="9"/>
  <c r="W12" i="9"/>
  <c r="V12" i="9"/>
  <c r="U12" i="9"/>
  <c r="T12" i="9"/>
  <c r="S12" i="9"/>
  <c r="R12" i="9"/>
  <c r="Q12" i="9"/>
  <c r="P12" i="9"/>
  <c r="O12" i="9"/>
  <c r="N12" i="9"/>
  <c r="M12" i="9"/>
  <c r="L12" i="9"/>
  <c r="K12" i="9"/>
  <c r="J12" i="9"/>
  <c r="I12" i="9"/>
  <c r="H12" i="9"/>
  <c r="G12" i="9"/>
  <c r="F12" i="9"/>
  <c r="E12" i="9"/>
  <c r="D12" i="9"/>
  <c r="C12" i="9"/>
  <c r="AP11" i="9"/>
  <c r="AO11" i="9"/>
  <c r="AN11" i="9"/>
  <c r="AM11" i="9"/>
  <c r="AL11" i="9"/>
  <c r="AK11" i="9"/>
  <c r="AJ11" i="9"/>
  <c r="AI11" i="9"/>
  <c r="AH11" i="9"/>
  <c r="AG11" i="9"/>
  <c r="AF11" i="9"/>
  <c r="AE11" i="9"/>
  <c r="AD11" i="9"/>
  <c r="AC11" i="9"/>
  <c r="AB11" i="9"/>
  <c r="AA11" i="9"/>
  <c r="Z11" i="9"/>
  <c r="Y11" i="9"/>
  <c r="X11" i="9"/>
  <c r="W11" i="9"/>
  <c r="V11" i="9"/>
  <c r="U11" i="9"/>
  <c r="T11" i="9"/>
  <c r="S11" i="9"/>
  <c r="R11" i="9"/>
  <c r="Q11" i="9"/>
  <c r="P11" i="9"/>
  <c r="O11" i="9"/>
  <c r="N11" i="9"/>
  <c r="M11" i="9"/>
  <c r="L11" i="9"/>
  <c r="K11" i="9"/>
  <c r="J11" i="9"/>
  <c r="I11" i="9"/>
  <c r="H11" i="9"/>
  <c r="G11" i="9"/>
  <c r="F11" i="9"/>
  <c r="E11" i="9"/>
  <c r="D11" i="9"/>
  <c r="C11" i="9"/>
  <c r="AP10" i="9"/>
  <c r="AO10" i="9"/>
  <c r="AN10" i="9"/>
  <c r="AM10" i="9"/>
  <c r="AL10" i="9"/>
  <c r="AK10" i="9"/>
  <c r="AJ10" i="9"/>
  <c r="AI10" i="9"/>
  <c r="AH10" i="9"/>
  <c r="AG10" i="9"/>
  <c r="AF10" i="9"/>
  <c r="AE10" i="9"/>
  <c r="AD10" i="9"/>
  <c r="AC10" i="9"/>
  <c r="AB10" i="9"/>
  <c r="AA10" i="9"/>
  <c r="Z10" i="9"/>
  <c r="Y10" i="9"/>
  <c r="X10" i="9"/>
  <c r="W10" i="9"/>
  <c r="V10" i="9"/>
  <c r="U10" i="9"/>
  <c r="T10" i="9"/>
  <c r="S10" i="9"/>
  <c r="R10" i="9"/>
  <c r="Q10" i="9"/>
  <c r="P10" i="9"/>
  <c r="O10" i="9"/>
  <c r="N10" i="9"/>
  <c r="M10" i="9"/>
  <c r="L10" i="9"/>
  <c r="K10" i="9"/>
  <c r="J10" i="9"/>
  <c r="I10" i="9"/>
  <c r="H10" i="9"/>
  <c r="G10" i="9"/>
  <c r="F10" i="9"/>
  <c r="E10" i="9"/>
  <c r="D10" i="9"/>
  <c r="C10" i="9"/>
  <c r="AP9" i="9"/>
  <c r="AO9" i="9"/>
  <c r="AN9" i="9"/>
  <c r="AM9" i="9"/>
  <c r="AL9" i="9"/>
  <c r="AK9" i="9"/>
  <c r="AJ9" i="9"/>
  <c r="AI9" i="9"/>
  <c r="AH9" i="9"/>
  <c r="AG9" i="9"/>
  <c r="AF9" i="9"/>
  <c r="AE9" i="9"/>
  <c r="AD9" i="9"/>
  <c r="AC9" i="9"/>
  <c r="AB9" i="9"/>
  <c r="AA9" i="9"/>
  <c r="Z9" i="9"/>
  <c r="Y9" i="9"/>
  <c r="X9" i="9"/>
  <c r="W9" i="9"/>
  <c r="V9" i="9"/>
  <c r="U9" i="9"/>
  <c r="T9" i="9"/>
  <c r="S9" i="9"/>
  <c r="R9" i="9"/>
  <c r="Q9" i="9"/>
  <c r="P9" i="9"/>
  <c r="O9" i="9"/>
  <c r="N9" i="9"/>
  <c r="M9" i="9"/>
  <c r="L9" i="9"/>
  <c r="K9" i="9"/>
  <c r="J9" i="9"/>
  <c r="I9" i="9"/>
  <c r="H9" i="9"/>
  <c r="G9" i="9"/>
  <c r="F9" i="9"/>
  <c r="E9" i="9"/>
  <c r="D9" i="9"/>
  <c r="C9" i="9"/>
  <c r="AP8" i="9"/>
  <c r="AO8" i="9"/>
  <c r="AN8" i="9"/>
  <c r="AM8" i="9"/>
  <c r="AL8" i="9"/>
  <c r="AK8" i="9"/>
  <c r="AJ8" i="9"/>
  <c r="AI8" i="9"/>
  <c r="AH8" i="9"/>
  <c r="AG8" i="9"/>
  <c r="AF8" i="9"/>
  <c r="AE8" i="9"/>
  <c r="AD8" i="9"/>
  <c r="AC8" i="9"/>
  <c r="AB8" i="9"/>
  <c r="AA8" i="9"/>
  <c r="Z8" i="9"/>
  <c r="Y8" i="9"/>
  <c r="X8" i="9"/>
  <c r="W8" i="9"/>
  <c r="V8" i="9"/>
  <c r="U8" i="9"/>
  <c r="T8" i="9"/>
  <c r="S8" i="9"/>
  <c r="R8" i="9"/>
  <c r="Q8" i="9"/>
  <c r="P8" i="9"/>
  <c r="O8" i="9"/>
  <c r="N8" i="9"/>
  <c r="M8" i="9"/>
  <c r="L8" i="9"/>
  <c r="K8" i="9"/>
  <c r="J8" i="9"/>
  <c r="I8" i="9"/>
  <c r="H8" i="9"/>
  <c r="G8" i="9"/>
  <c r="F8" i="9"/>
  <c r="E8" i="9"/>
  <c r="D8" i="9"/>
  <c r="C8" i="9"/>
  <c r="AP7" i="9"/>
  <c r="AO7" i="9"/>
  <c r="AN7" i="9"/>
  <c r="AM7" i="9"/>
  <c r="AL7" i="9"/>
  <c r="AK7" i="9"/>
  <c r="AJ7" i="9"/>
  <c r="AI7" i="9"/>
  <c r="AH7" i="9"/>
  <c r="AG7" i="9"/>
  <c r="AF7" i="9"/>
  <c r="AE7" i="9"/>
  <c r="AD7" i="9"/>
  <c r="AC7" i="9"/>
  <c r="AB7" i="9"/>
  <c r="AA7" i="9"/>
  <c r="Z7" i="9"/>
  <c r="Y7" i="9"/>
  <c r="X7" i="9"/>
  <c r="W7" i="9"/>
  <c r="V7" i="9"/>
  <c r="U7" i="9"/>
  <c r="T7" i="9"/>
  <c r="S7" i="9"/>
  <c r="R7" i="9"/>
  <c r="Q7" i="9"/>
  <c r="P7" i="9"/>
  <c r="O7" i="9"/>
  <c r="N7" i="9"/>
  <c r="M7" i="9"/>
  <c r="L7" i="9"/>
  <c r="K7" i="9"/>
  <c r="J7" i="9"/>
  <c r="I7" i="9"/>
  <c r="H7" i="9"/>
  <c r="G7" i="9"/>
  <c r="F7" i="9"/>
  <c r="E7" i="9"/>
  <c r="D7" i="9"/>
  <c r="C7" i="9"/>
  <c r="F6" i="9" l="1"/>
  <c r="H6" i="9" s="1"/>
  <c r="J6" i="9" s="1"/>
  <c r="L6" i="9" s="1"/>
  <c r="N6" i="9" s="1"/>
  <c r="P6" i="9" s="1"/>
  <c r="R6" i="9" s="1"/>
  <c r="T6" i="9" s="1"/>
  <c r="V6" i="9" s="1"/>
  <c r="X6" i="9" s="1"/>
  <c r="Z6" i="9" s="1"/>
  <c r="AB6" i="9" s="1"/>
  <c r="AD6" i="9" s="1"/>
  <c r="AF6" i="9" s="1"/>
  <c r="AH6" i="9" s="1"/>
  <c r="AJ6" i="9" s="1"/>
  <c r="AL6" i="9" s="1"/>
  <c r="AN6" i="9" s="1"/>
  <c r="AP6" i="9" s="1"/>
  <c r="E6" i="9"/>
  <c r="G6" i="9" s="1"/>
  <c r="I6" i="9" s="1"/>
  <c r="K6" i="9" s="1"/>
  <c r="M6" i="9" s="1"/>
  <c r="O6" i="9" s="1"/>
  <c r="Q6" i="9" s="1"/>
  <c r="S6" i="9" s="1"/>
  <c r="U6" i="9" s="1"/>
  <c r="W6" i="9" s="1"/>
  <c r="Y6" i="9" s="1"/>
  <c r="AA6" i="9" s="1"/>
  <c r="AC6" i="9" s="1"/>
  <c r="AE6" i="9" s="1"/>
  <c r="AG6" i="9" s="1"/>
  <c r="AI6" i="9" s="1"/>
  <c r="AK6" i="9" s="1"/>
  <c r="AM6" i="9" s="1"/>
  <c r="AO6" i="9" s="1"/>
  <c r="I5" i="9"/>
  <c r="M5" i="9" s="1"/>
  <c r="Q5" i="9" s="1"/>
  <c r="U5" i="9" s="1"/>
  <c r="Y5" i="9" s="1"/>
  <c r="AC5" i="9" s="1"/>
  <c r="AG5" i="9" s="1"/>
  <c r="AK5" i="9" s="1"/>
  <c r="AO5" i="9" s="1"/>
  <c r="G5" i="9"/>
  <c r="K5" i="9" s="1"/>
  <c r="O5" i="9" s="1"/>
  <c r="S5" i="9" s="1"/>
  <c r="W5" i="9" s="1"/>
  <c r="AA5" i="9" s="1"/>
  <c r="AE5" i="9" s="1"/>
  <c r="AI5" i="9" s="1"/>
  <c r="AM5" i="9" s="1"/>
  <c r="AP26" i="8"/>
  <c r="AP26" i="9" s="1"/>
  <c r="AO26" i="8"/>
  <c r="AO26" i="9" s="1"/>
  <c r="AN26" i="8"/>
  <c r="AN26" i="9" s="1"/>
  <c r="AM26" i="8"/>
  <c r="AM26" i="9" s="1"/>
  <c r="AL26" i="8"/>
  <c r="AL26" i="9" s="1"/>
  <c r="AK26" i="8"/>
  <c r="AK26" i="9" s="1"/>
  <c r="AJ26" i="8"/>
  <c r="AJ26" i="9" s="1"/>
  <c r="AI26" i="8"/>
  <c r="AI26" i="9" s="1"/>
  <c r="AH26" i="8"/>
  <c r="AH26" i="9" s="1"/>
  <c r="AG26" i="8"/>
  <c r="AG26" i="9" s="1"/>
  <c r="AF26" i="8"/>
  <c r="AF26" i="9" s="1"/>
  <c r="AE26" i="8"/>
  <c r="AE26" i="9" s="1"/>
  <c r="AD26" i="8"/>
  <c r="AD26" i="9" s="1"/>
  <c r="AC26" i="8"/>
  <c r="AC26" i="9" s="1"/>
  <c r="AB26" i="8"/>
  <c r="AA26" i="8"/>
  <c r="AA26" i="9" s="1"/>
  <c r="Z26" i="8"/>
  <c r="Z26" i="9" s="1"/>
  <c r="Y26" i="8"/>
  <c r="Y26" i="9" s="1"/>
  <c r="X26" i="8"/>
  <c r="X26" i="9" s="1"/>
  <c r="W26" i="8"/>
  <c r="W26" i="9" s="1"/>
  <c r="V26" i="8"/>
  <c r="V26" i="9" s="1"/>
  <c r="U26" i="8"/>
  <c r="U26" i="9" s="1"/>
  <c r="T26" i="8"/>
  <c r="T26" i="9" s="1"/>
  <c r="S26" i="8"/>
  <c r="S26" i="9" s="1"/>
  <c r="R26" i="8"/>
  <c r="R26" i="9" s="1"/>
  <c r="Q26" i="8"/>
  <c r="Q26" i="9" s="1"/>
  <c r="P26" i="8"/>
  <c r="P26" i="9" s="1"/>
  <c r="O26" i="8"/>
  <c r="O26" i="9" s="1"/>
  <c r="N26" i="8"/>
  <c r="N26" i="9" s="1"/>
  <c r="M26" i="8"/>
  <c r="M26" i="9" s="1"/>
  <c r="L26" i="8"/>
  <c r="L26" i="9" s="1"/>
  <c r="K26" i="8"/>
  <c r="K26" i="9" s="1"/>
  <c r="J26" i="8"/>
  <c r="J26" i="9" s="1"/>
  <c r="I26" i="8"/>
  <c r="I26" i="9" s="1"/>
  <c r="H26" i="8"/>
  <c r="H26" i="9" s="1"/>
  <c r="G26" i="8"/>
  <c r="G26" i="9" s="1"/>
  <c r="F26" i="8"/>
  <c r="F26" i="9" s="1"/>
  <c r="E26" i="8"/>
  <c r="E26" i="9" s="1"/>
  <c r="D26" i="8"/>
  <c r="D26" i="9" s="1"/>
  <c r="C26" i="8"/>
  <c r="C26" i="9" s="1"/>
  <c r="AP26" i="7"/>
  <c r="AO26" i="7"/>
  <c r="AN26" i="7"/>
  <c r="AM26" i="7"/>
  <c r="AL26" i="7"/>
  <c r="AK26" i="7"/>
  <c r="AJ26" i="7"/>
  <c r="AI26" i="7"/>
  <c r="AH26" i="7"/>
  <c r="AG26" i="7"/>
  <c r="AF26" i="7"/>
  <c r="AE26" i="7"/>
  <c r="AD26" i="7"/>
  <c r="AC26" i="7"/>
  <c r="AB26" i="7"/>
  <c r="AA26" i="7"/>
  <c r="Z26" i="7"/>
  <c r="Y26" i="7"/>
  <c r="X26" i="7"/>
  <c r="W26" i="7"/>
  <c r="V26" i="7"/>
  <c r="U26" i="7"/>
  <c r="T26" i="7"/>
  <c r="S26" i="7"/>
  <c r="R26" i="7"/>
  <c r="Q26" i="7"/>
  <c r="P26" i="7"/>
  <c r="O26" i="7"/>
  <c r="N26" i="7"/>
  <c r="M26" i="7"/>
  <c r="L26" i="7"/>
  <c r="K26" i="7"/>
  <c r="J26" i="7"/>
  <c r="I26" i="7"/>
  <c r="H26" i="7"/>
  <c r="G26" i="7"/>
  <c r="F26" i="7"/>
  <c r="E26" i="7"/>
  <c r="D26" i="7"/>
  <c r="C26" i="7"/>
  <c r="AP25" i="7"/>
  <c r="AO25" i="7"/>
  <c r="AN25" i="7"/>
  <c r="AM25" i="7"/>
  <c r="AL25" i="7"/>
  <c r="AK25" i="7"/>
  <c r="AJ25" i="7"/>
  <c r="AI25" i="7"/>
  <c r="AH25" i="7"/>
  <c r="AG25" i="7"/>
  <c r="AF25" i="7"/>
  <c r="AE25" i="7"/>
  <c r="AD25" i="7"/>
  <c r="AC25" i="7"/>
  <c r="AB25" i="7"/>
  <c r="AA25" i="7"/>
  <c r="Z25" i="7"/>
  <c r="Y25" i="7"/>
  <c r="X25" i="7"/>
  <c r="W25" i="7"/>
  <c r="V25" i="7"/>
  <c r="U25" i="7"/>
  <c r="T25" i="7"/>
  <c r="S25" i="7"/>
  <c r="R25" i="7"/>
  <c r="Q25" i="7"/>
  <c r="P25" i="7"/>
  <c r="O25" i="7"/>
  <c r="N25" i="7"/>
  <c r="M25" i="7"/>
  <c r="L25" i="7"/>
  <c r="K25" i="7"/>
  <c r="J25" i="7"/>
  <c r="I25" i="7"/>
  <c r="H25" i="7"/>
  <c r="G25" i="7"/>
  <c r="F25" i="7"/>
  <c r="E25" i="7"/>
  <c r="D25" i="7"/>
  <c r="C25" i="7"/>
  <c r="AP24" i="7"/>
  <c r="AO24" i="7"/>
  <c r="AN24" i="7"/>
  <c r="AM24" i="7"/>
  <c r="AL24" i="7"/>
  <c r="AK24" i="7"/>
  <c r="AJ24" i="7"/>
  <c r="AI24" i="7"/>
  <c r="AH24" i="7"/>
  <c r="AG24" i="7"/>
  <c r="AF24" i="7"/>
  <c r="AE24" i="7"/>
  <c r="AD24" i="7"/>
  <c r="AC24" i="7"/>
  <c r="AB24" i="7"/>
  <c r="AA24" i="7"/>
  <c r="Z24" i="7"/>
  <c r="Y24" i="7"/>
  <c r="X24" i="7"/>
  <c r="W24" i="7"/>
  <c r="V24" i="7"/>
  <c r="U24" i="7"/>
  <c r="T24" i="7"/>
  <c r="S24" i="7"/>
  <c r="R24" i="7"/>
  <c r="Q24" i="7"/>
  <c r="P24" i="7"/>
  <c r="O24" i="7"/>
  <c r="N24" i="7"/>
  <c r="M24" i="7"/>
  <c r="L24" i="7"/>
  <c r="K24" i="7"/>
  <c r="J24" i="7"/>
  <c r="I24" i="7"/>
  <c r="H24" i="7"/>
  <c r="G24" i="7"/>
  <c r="F24" i="7"/>
  <c r="E24" i="7"/>
  <c r="D24" i="7"/>
  <c r="C24" i="7"/>
  <c r="AP23" i="7"/>
  <c r="AO23" i="7"/>
  <c r="AN23" i="7"/>
  <c r="AM23" i="7"/>
  <c r="AL23" i="7"/>
  <c r="AK23" i="7"/>
  <c r="AJ23" i="7"/>
  <c r="AI23" i="7"/>
  <c r="AH23" i="7"/>
  <c r="AG23" i="7"/>
  <c r="AF23" i="7"/>
  <c r="AE23" i="7"/>
  <c r="AD23" i="7"/>
  <c r="AC23" i="7"/>
  <c r="AB23" i="7"/>
  <c r="AA23" i="7"/>
  <c r="Z23" i="7"/>
  <c r="Y23" i="7"/>
  <c r="X23" i="7"/>
  <c r="W23" i="7"/>
  <c r="V23" i="7"/>
  <c r="U23" i="7"/>
  <c r="T23" i="7"/>
  <c r="S23" i="7"/>
  <c r="R23" i="7"/>
  <c r="Q23" i="7"/>
  <c r="P23" i="7"/>
  <c r="O23" i="7"/>
  <c r="N23" i="7"/>
  <c r="M23" i="7"/>
  <c r="L23" i="7"/>
  <c r="K23" i="7"/>
  <c r="J23" i="7"/>
  <c r="I23" i="7"/>
  <c r="H23" i="7"/>
  <c r="G23" i="7"/>
  <c r="F23" i="7"/>
  <c r="E23" i="7"/>
  <c r="D23" i="7"/>
  <c r="C23" i="7"/>
  <c r="AP22" i="7"/>
  <c r="AO22" i="7"/>
  <c r="AN22" i="7"/>
  <c r="AM22" i="7"/>
  <c r="AL22" i="7"/>
  <c r="AK22" i="7"/>
  <c r="AJ22" i="7"/>
  <c r="AI22" i="7"/>
  <c r="AH22" i="7"/>
  <c r="AG22" i="7"/>
  <c r="AF22" i="7"/>
  <c r="AE22" i="7"/>
  <c r="AD22" i="7"/>
  <c r="AC22" i="7"/>
  <c r="AB22" i="7"/>
  <c r="AA22" i="7"/>
  <c r="Z22" i="7"/>
  <c r="Y22" i="7"/>
  <c r="X22" i="7"/>
  <c r="W22" i="7"/>
  <c r="V22" i="7"/>
  <c r="U22" i="7"/>
  <c r="T22" i="7"/>
  <c r="S22" i="7"/>
  <c r="R22" i="7"/>
  <c r="Q22" i="7"/>
  <c r="P22" i="7"/>
  <c r="O22" i="7"/>
  <c r="N22" i="7"/>
  <c r="M22" i="7"/>
  <c r="L22" i="7"/>
  <c r="K22" i="7"/>
  <c r="J22" i="7"/>
  <c r="I22" i="7"/>
  <c r="H22" i="7"/>
  <c r="G22" i="7"/>
  <c r="F22" i="7"/>
  <c r="E22" i="7"/>
  <c r="D22" i="7"/>
  <c r="C22" i="7"/>
  <c r="AP21" i="7"/>
  <c r="AO21" i="7"/>
  <c r="AN21" i="7"/>
  <c r="AM21" i="7"/>
  <c r="AL21" i="7"/>
  <c r="AK21" i="7"/>
  <c r="AJ21" i="7"/>
  <c r="AI21" i="7"/>
  <c r="AH21" i="7"/>
  <c r="AG21" i="7"/>
  <c r="AF21" i="7"/>
  <c r="AE21" i="7"/>
  <c r="AD21" i="7"/>
  <c r="AC21" i="7"/>
  <c r="AB21" i="7"/>
  <c r="AA21" i="7"/>
  <c r="Z21" i="7"/>
  <c r="Y21" i="7"/>
  <c r="X21" i="7"/>
  <c r="W21" i="7"/>
  <c r="V21" i="7"/>
  <c r="U21" i="7"/>
  <c r="T21" i="7"/>
  <c r="S21" i="7"/>
  <c r="R21" i="7"/>
  <c r="Q21" i="7"/>
  <c r="P21" i="7"/>
  <c r="O21" i="7"/>
  <c r="N21" i="7"/>
  <c r="M21" i="7"/>
  <c r="L21" i="7"/>
  <c r="K21" i="7"/>
  <c r="J21" i="7"/>
  <c r="I21" i="7"/>
  <c r="H21" i="7"/>
  <c r="G21" i="7"/>
  <c r="F21" i="7"/>
  <c r="E21" i="7"/>
  <c r="D21" i="7"/>
  <c r="C21" i="7"/>
  <c r="AP20" i="7"/>
  <c r="AO20" i="7"/>
  <c r="AN20" i="7"/>
  <c r="AM20" i="7"/>
  <c r="AL20" i="7"/>
  <c r="AK20" i="7"/>
  <c r="AJ20" i="7"/>
  <c r="AI20" i="7"/>
  <c r="AH20" i="7"/>
  <c r="AG20" i="7"/>
  <c r="AF20" i="7"/>
  <c r="AE20" i="7"/>
  <c r="AD20" i="7"/>
  <c r="AC20" i="7"/>
  <c r="AB20" i="7"/>
  <c r="AA20" i="7"/>
  <c r="Z20" i="7"/>
  <c r="Y20" i="7"/>
  <c r="X20" i="7"/>
  <c r="W20" i="7"/>
  <c r="V20" i="7"/>
  <c r="U20" i="7"/>
  <c r="T20" i="7"/>
  <c r="S20" i="7"/>
  <c r="R20" i="7"/>
  <c r="Q20" i="7"/>
  <c r="P20" i="7"/>
  <c r="O20" i="7"/>
  <c r="N20" i="7"/>
  <c r="M20" i="7"/>
  <c r="L20" i="7"/>
  <c r="K20" i="7"/>
  <c r="J20" i="7"/>
  <c r="I20" i="7"/>
  <c r="H20" i="7"/>
  <c r="G20" i="7"/>
  <c r="F20" i="7"/>
  <c r="E20" i="7"/>
  <c r="D20" i="7"/>
  <c r="C20" i="7"/>
  <c r="AP19" i="7"/>
  <c r="AO19" i="7"/>
  <c r="AN19" i="7"/>
  <c r="AM19" i="7"/>
  <c r="AL19" i="7"/>
  <c r="AK19" i="7"/>
  <c r="AJ19" i="7"/>
  <c r="AI19" i="7"/>
  <c r="AH19" i="7"/>
  <c r="AG19" i="7"/>
  <c r="AF19" i="7"/>
  <c r="AE19" i="7"/>
  <c r="AD19" i="7"/>
  <c r="AC19" i="7"/>
  <c r="AB19" i="7"/>
  <c r="AA19" i="7"/>
  <c r="Z19" i="7"/>
  <c r="Y19" i="7"/>
  <c r="X19" i="7"/>
  <c r="W19" i="7"/>
  <c r="V19" i="7"/>
  <c r="U19" i="7"/>
  <c r="T19" i="7"/>
  <c r="S19" i="7"/>
  <c r="R19" i="7"/>
  <c r="Q19" i="7"/>
  <c r="P19" i="7"/>
  <c r="O19" i="7"/>
  <c r="N19" i="7"/>
  <c r="M19" i="7"/>
  <c r="L19" i="7"/>
  <c r="K19" i="7"/>
  <c r="J19" i="7"/>
  <c r="I19" i="7"/>
  <c r="H19" i="7"/>
  <c r="G19" i="7"/>
  <c r="F19" i="7"/>
  <c r="E19" i="7"/>
  <c r="D19" i="7"/>
  <c r="C19" i="7"/>
  <c r="AP18" i="7"/>
  <c r="AO18" i="7"/>
  <c r="AN18" i="7"/>
  <c r="AM18" i="7"/>
  <c r="AL18" i="7"/>
  <c r="AK18" i="7"/>
  <c r="AJ18" i="7"/>
  <c r="AI18" i="7"/>
  <c r="AH18" i="7"/>
  <c r="AG18" i="7"/>
  <c r="AF18" i="7"/>
  <c r="AE18" i="7"/>
  <c r="AD18" i="7"/>
  <c r="AC18" i="7"/>
  <c r="AB18" i="7"/>
  <c r="AA18" i="7"/>
  <c r="Z18" i="7"/>
  <c r="Y18" i="7"/>
  <c r="X18" i="7"/>
  <c r="W18" i="7"/>
  <c r="V18" i="7"/>
  <c r="U18" i="7"/>
  <c r="T18" i="7"/>
  <c r="S18" i="7"/>
  <c r="R18" i="7"/>
  <c r="Q18" i="7"/>
  <c r="P18" i="7"/>
  <c r="O18" i="7"/>
  <c r="N18" i="7"/>
  <c r="M18" i="7"/>
  <c r="L18" i="7"/>
  <c r="K18" i="7"/>
  <c r="J18" i="7"/>
  <c r="I18" i="7"/>
  <c r="H18" i="7"/>
  <c r="G18" i="7"/>
  <c r="F18" i="7"/>
  <c r="E18" i="7"/>
  <c r="D18" i="7"/>
  <c r="C18" i="7"/>
  <c r="AP17" i="7"/>
  <c r="AO17" i="7"/>
  <c r="AN17" i="7"/>
  <c r="AM17" i="7"/>
  <c r="AL17" i="7"/>
  <c r="AK17" i="7"/>
  <c r="AJ17" i="7"/>
  <c r="AI17" i="7"/>
  <c r="AH17" i="7"/>
  <c r="AG17" i="7"/>
  <c r="AF17" i="7"/>
  <c r="AE17" i="7"/>
  <c r="AD17" i="7"/>
  <c r="AC17" i="7"/>
  <c r="AB17" i="7"/>
  <c r="AA17" i="7"/>
  <c r="Z17" i="7"/>
  <c r="Y17" i="7"/>
  <c r="X17" i="7"/>
  <c r="W17" i="7"/>
  <c r="V17" i="7"/>
  <c r="U17" i="7"/>
  <c r="T17" i="7"/>
  <c r="S17" i="7"/>
  <c r="R17" i="7"/>
  <c r="Q17" i="7"/>
  <c r="P17" i="7"/>
  <c r="O17" i="7"/>
  <c r="N17" i="7"/>
  <c r="M17" i="7"/>
  <c r="L17" i="7"/>
  <c r="K17" i="7"/>
  <c r="J17" i="7"/>
  <c r="I17" i="7"/>
  <c r="H17" i="7"/>
  <c r="G17" i="7"/>
  <c r="F17" i="7"/>
  <c r="E17" i="7"/>
  <c r="D17" i="7"/>
  <c r="C17" i="7"/>
  <c r="AP16" i="7"/>
  <c r="AO16" i="7"/>
  <c r="AN16" i="7"/>
  <c r="AM16" i="7"/>
  <c r="AL16" i="7"/>
  <c r="AK16" i="7"/>
  <c r="AJ16" i="7"/>
  <c r="AI16" i="7"/>
  <c r="AH16" i="7"/>
  <c r="AG16" i="7"/>
  <c r="AF16" i="7"/>
  <c r="AE16" i="7"/>
  <c r="AD16" i="7"/>
  <c r="AC16" i="7"/>
  <c r="AB16" i="7"/>
  <c r="AA16" i="7"/>
  <c r="Z16" i="7"/>
  <c r="Y16" i="7"/>
  <c r="X16" i="7"/>
  <c r="W16" i="7"/>
  <c r="V16" i="7"/>
  <c r="U16" i="7"/>
  <c r="T16" i="7"/>
  <c r="S16" i="7"/>
  <c r="R16" i="7"/>
  <c r="Q16" i="7"/>
  <c r="P16" i="7"/>
  <c r="O16" i="7"/>
  <c r="N16" i="7"/>
  <c r="M16" i="7"/>
  <c r="L16" i="7"/>
  <c r="K16" i="7"/>
  <c r="J16" i="7"/>
  <c r="I16" i="7"/>
  <c r="H16" i="7"/>
  <c r="G16" i="7"/>
  <c r="F16" i="7"/>
  <c r="E16" i="7"/>
  <c r="D16" i="7"/>
  <c r="C16" i="7"/>
  <c r="AP15" i="7"/>
  <c r="AO15" i="7"/>
  <c r="AN15" i="7"/>
  <c r="AM15" i="7"/>
  <c r="AL15" i="7"/>
  <c r="AK15" i="7"/>
  <c r="AJ15" i="7"/>
  <c r="AI15" i="7"/>
  <c r="AH15" i="7"/>
  <c r="AG15" i="7"/>
  <c r="AF15" i="7"/>
  <c r="AE15" i="7"/>
  <c r="AD15" i="7"/>
  <c r="AC15" i="7"/>
  <c r="AB15" i="7"/>
  <c r="AA15" i="7"/>
  <c r="Z15" i="7"/>
  <c r="Y15" i="7"/>
  <c r="X15" i="7"/>
  <c r="W15" i="7"/>
  <c r="V15" i="7"/>
  <c r="U15" i="7"/>
  <c r="T15" i="7"/>
  <c r="S15" i="7"/>
  <c r="R15" i="7"/>
  <c r="Q15" i="7"/>
  <c r="P15" i="7"/>
  <c r="O15" i="7"/>
  <c r="N15" i="7"/>
  <c r="M15" i="7"/>
  <c r="L15" i="7"/>
  <c r="K15" i="7"/>
  <c r="J15" i="7"/>
  <c r="I15" i="7"/>
  <c r="H15" i="7"/>
  <c r="G15" i="7"/>
  <c r="F15" i="7"/>
  <c r="E15" i="7"/>
  <c r="D15" i="7"/>
  <c r="C15" i="7"/>
  <c r="AP14" i="7"/>
  <c r="AO14" i="7"/>
  <c r="AN14" i="7"/>
  <c r="AM14" i="7"/>
  <c r="AL14" i="7"/>
  <c r="AK14" i="7"/>
  <c r="AJ14" i="7"/>
  <c r="AI14" i="7"/>
  <c r="AH14" i="7"/>
  <c r="AG14" i="7"/>
  <c r="AF14" i="7"/>
  <c r="AE14" i="7"/>
  <c r="AD14" i="7"/>
  <c r="AC14" i="7"/>
  <c r="AB14" i="7"/>
  <c r="AA14" i="7"/>
  <c r="Z14" i="7"/>
  <c r="Y14" i="7"/>
  <c r="X14" i="7"/>
  <c r="W14" i="7"/>
  <c r="V14" i="7"/>
  <c r="U14" i="7"/>
  <c r="T14" i="7"/>
  <c r="S14" i="7"/>
  <c r="R14" i="7"/>
  <c r="Q14" i="7"/>
  <c r="P14" i="7"/>
  <c r="O14" i="7"/>
  <c r="N14" i="7"/>
  <c r="M14" i="7"/>
  <c r="L14" i="7"/>
  <c r="K14" i="7"/>
  <c r="J14" i="7"/>
  <c r="I14" i="7"/>
  <c r="H14" i="7"/>
  <c r="G14" i="7"/>
  <c r="F14" i="7"/>
  <c r="E14" i="7"/>
  <c r="D14" i="7"/>
  <c r="C14" i="7"/>
  <c r="AP13" i="7"/>
  <c r="AO13" i="7"/>
  <c r="AN13" i="7"/>
  <c r="AM13" i="7"/>
  <c r="AL13" i="7"/>
  <c r="AK13" i="7"/>
  <c r="AJ13" i="7"/>
  <c r="AI13" i="7"/>
  <c r="AH13" i="7"/>
  <c r="AG13" i="7"/>
  <c r="AF13" i="7"/>
  <c r="AE13" i="7"/>
  <c r="AD13" i="7"/>
  <c r="AC13" i="7"/>
  <c r="AB13" i="7"/>
  <c r="AA13" i="7"/>
  <c r="Z13" i="7"/>
  <c r="Y13" i="7"/>
  <c r="X13" i="7"/>
  <c r="W13" i="7"/>
  <c r="V13" i="7"/>
  <c r="U13" i="7"/>
  <c r="T13" i="7"/>
  <c r="S13" i="7"/>
  <c r="R13" i="7"/>
  <c r="Q13" i="7"/>
  <c r="P13" i="7"/>
  <c r="O13" i="7"/>
  <c r="N13" i="7"/>
  <c r="M13" i="7"/>
  <c r="L13" i="7"/>
  <c r="K13" i="7"/>
  <c r="J13" i="7"/>
  <c r="I13" i="7"/>
  <c r="H13" i="7"/>
  <c r="G13" i="7"/>
  <c r="F13" i="7"/>
  <c r="E13" i="7"/>
  <c r="D13" i="7"/>
  <c r="C13" i="7"/>
  <c r="AP12" i="7"/>
  <c r="AO12" i="7"/>
  <c r="AN12" i="7"/>
  <c r="AM12" i="7"/>
  <c r="AL12" i="7"/>
  <c r="AK12" i="7"/>
  <c r="AJ12" i="7"/>
  <c r="AI12" i="7"/>
  <c r="AH12" i="7"/>
  <c r="AG12" i="7"/>
  <c r="AF12" i="7"/>
  <c r="AE12" i="7"/>
  <c r="AD12" i="7"/>
  <c r="AC12" i="7"/>
  <c r="AB12" i="7"/>
  <c r="AA12" i="7"/>
  <c r="Z12" i="7"/>
  <c r="Y12" i="7"/>
  <c r="X12" i="7"/>
  <c r="W12" i="7"/>
  <c r="V12" i="7"/>
  <c r="U12" i="7"/>
  <c r="T12" i="7"/>
  <c r="S12" i="7"/>
  <c r="R12" i="7"/>
  <c r="Q12" i="7"/>
  <c r="P12" i="7"/>
  <c r="O12" i="7"/>
  <c r="N12" i="7"/>
  <c r="M12" i="7"/>
  <c r="L12" i="7"/>
  <c r="K12" i="7"/>
  <c r="J12" i="7"/>
  <c r="I12" i="7"/>
  <c r="H12" i="7"/>
  <c r="G12" i="7"/>
  <c r="F12" i="7"/>
  <c r="E12" i="7"/>
  <c r="D12" i="7"/>
  <c r="C12" i="7"/>
  <c r="AP11" i="7"/>
  <c r="AO11" i="7"/>
  <c r="AN11" i="7"/>
  <c r="AM11" i="7"/>
  <c r="AL11" i="7"/>
  <c r="AK11" i="7"/>
  <c r="AJ11" i="7"/>
  <c r="AI11" i="7"/>
  <c r="AH11" i="7"/>
  <c r="AG11" i="7"/>
  <c r="AF11" i="7"/>
  <c r="AE11" i="7"/>
  <c r="AD11" i="7"/>
  <c r="AC11" i="7"/>
  <c r="AB11" i="7"/>
  <c r="AA11" i="7"/>
  <c r="Z11" i="7"/>
  <c r="Y11" i="7"/>
  <c r="X11" i="7"/>
  <c r="W11" i="7"/>
  <c r="V11" i="7"/>
  <c r="U11" i="7"/>
  <c r="T11" i="7"/>
  <c r="S11" i="7"/>
  <c r="R11" i="7"/>
  <c r="Q11" i="7"/>
  <c r="P11" i="7"/>
  <c r="O11" i="7"/>
  <c r="N11" i="7"/>
  <c r="M11" i="7"/>
  <c r="L11" i="7"/>
  <c r="K11" i="7"/>
  <c r="J11" i="7"/>
  <c r="I11" i="7"/>
  <c r="H11" i="7"/>
  <c r="G11" i="7"/>
  <c r="F11" i="7"/>
  <c r="E11" i="7"/>
  <c r="D11" i="7"/>
  <c r="C11" i="7"/>
  <c r="AP10" i="7"/>
  <c r="AO10" i="7"/>
  <c r="AN10" i="7"/>
  <c r="AM10" i="7"/>
  <c r="AL10" i="7"/>
  <c r="AK10" i="7"/>
  <c r="AJ10" i="7"/>
  <c r="AI10" i="7"/>
  <c r="AH10" i="7"/>
  <c r="AG10" i="7"/>
  <c r="AF10" i="7"/>
  <c r="AE10" i="7"/>
  <c r="AD10" i="7"/>
  <c r="AC10" i="7"/>
  <c r="AB10" i="7"/>
  <c r="AA10" i="7"/>
  <c r="Z10" i="7"/>
  <c r="Y10" i="7"/>
  <c r="X10" i="7"/>
  <c r="W10" i="7"/>
  <c r="V10" i="7"/>
  <c r="U10" i="7"/>
  <c r="T10" i="7"/>
  <c r="S10" i="7"/>
  <c r="R10" i="7"/>
  <c r="Q10" i="7"/>
  <c r="P10" i="7"/>
  <c r="O10" i="7"/>
  <c r="N10" i="7"/>
  <c r="M10" i="7"/>
  <c r="L10" i="7"/>
  <c r="K10" i="7"/>
  <c r="J10" i="7"/>
  <c r="I10" i="7"/>
  <c r="H10" i="7"/>
  <c r="G10" i="7"/>
  <c r="F10" i="7"/>
  <c r="E10" i="7"/>
  <c r="D10" i="7"/>
  <c r="C10" i="7"/>
  <c r="AP9" i="7"/>
  <c r="AO9" i="7"/>
  <c r="AN9" i="7"/>
  <c r="AM9" i="7"/>
  <c r="AL9" i="7"/>
  <c r="AK9" i="7"/>
  <c r="AJ9" i="7"/>
  <c r="AI9" i="7"/>
  <c r="AH9" i="7"/>
  <c r="AG9" i="7"/>
  <c r="AF9" i="7"/>
  <c r="AE9" i="7"/>
  <c r="AD9" i="7"/>
  <c r="AC9" i="7"/>
  <c r="AB9" i="7"/>
  <c r="AA9" i="7"/>
  <c r="Z9" i="7"/>
  <c r="Y9" i="7"/>
  <c r="X9" i="7"/>
  <c r="W9" i="7"/>
  <c r="V9" i="7"/>
  <c r="U9" i="7"/>
  <c r="T9" i="7"/>
  <c r="S9" i="7"/>
  <c r="R9" i="7"/>
  <c r="Q9" i="7"/>
  <c r="P9" i="7"/>
  <c r="O9" i="7"/>
  <c r="N9" i="7"/>
  <c r="M9" i="7"/>
  <c r="L9" i="7"/>
  <c r="K9" i="7"/>
  <c r="J9" i="7"/>
  <c r="I9" i="7"/>
  <c r="H9" i="7"/>
  <c r="G9" i="7"/>
  <c r="F9" i="7"/>
  <c r="E9" i="7"/>
  <c r="D9" i="7"/>
  <c r="C9" i="7"/>
  <c r="AP8" i="7"/>
  <c r="AO8" i="7"/>
  <c r="AN8" i="7"/>
  <c r="AM8" i="7"/>
  <c r="AL8" i="7"/>
  <c r="AK8" i="7"/>
  <c r="AJ8" i="7"/>
  <c r="AI8" i="7"/>
  <c r="AH8" i="7"/>
  <c r="AG8" i="7"/>
  <c r="AF8" i="7"/>
  <c r="AE8" i="7"/>
  <c r="AD8" i="7"/>
  <c r="AC8" i="7"/>
  <c r="AB8" i="7"/>
  <c r="AA8" i="7"/>
  <c r="Z8" i="7"/>
  <c r="Y8" i="7"/>
  <c r="X8" i="7"/>
  <c r="W8" i="7"/>
  <c r="V8" i="7"/>
  <c r="U8" i="7"/>
  <c r="T8" i="7"/>
  <c r="S8" i="7"/>
  <c r="R8" i="7"/>
  <c r="Q8" i="7"/>
  <c r="P8" i="7"/>
  <c r="O8" i="7"/>
  <c r="N8" i="7"/>
  <c r="M8" i="7"/>
  <c r="L8" i="7"/>
  <c r="K8" i="7"/>
  <c r="J8" i="7"/>
  <c r="I8" i="7"/>
  <c r="H8" i="7"/>
  <c r="G8" i="7"/>
  <c r="F8" i="7"/>
  <c r="E8" i="7"/>
  <c r="D8" i="7"/>
  <c r="C8" i="7"/>
  <c r="AP7" i="7"/>
  <c r="AO7" i="7"/>
  <c r="AN7" i="7"/>
  <c r="AM7" i="7"/>
  <c r="AL7" i="7"/>
  <c r="AK7" i="7"/>
  <c r="AJ7" i="7"/>
  <c r="AI7" i="7"/>
  <c r="AH7" i="7"/>
  <c r="AG7" i="7"/>
  <c r="AF7" i="7"/>
  <c r="AE7" i="7"/>
  <c r="AD7" i="7"/>
  <c r="AC7" i="7"/>
  <c r="AB7" i="7"/>
  <c r="AA7" i="7"/>
  <c r="Z7" i="7"/>
  <c r="Y7" i="7"/>
  <c r="X7" i="7"/>
  <c r="W7" i="7"/>
  <c r="V7" i="7"/>
  <c r="U7" i="7"/>
  <c r="T7" i="7"/>
  <c r="S7" i="7"/>
  <c r="R7" i="7"/>
  <c r="Q7" i="7"/>
  <c r="P7" i="7"/>
  <c r="O7" i="7"/>
  <c r="N7" i="7"/>
  <c r="M7" i="7"/>
  <c r="L7" i="7"/>
  <c r="K7" i="7"/>
  <c r="J7" i="7"/>
  <c r="I7" i="7"/>
  <c r="H7" i="7"/>
  <c r="G7" i="7"/>
  <c r="F7" i="7"/>
  <c r="E7" i="7"/>
  <c r="D7" i="7"/>
  <c r="C7" i="7"/>
  <c r="AB26" i="9" l="1"/>
  <c r="AP26" i="6"/>
  <c r="AO26" i="6"/>
  <c r="AN26" i="6"/>
  <c r="AM26" i="6"/>
  <c r="AL26" i="6"/>
  <c r="AK26" i="6"/>
  <c r="AJ26" i="6"/>
  <c r="AI26" i="6"/>
  <c r="AH26" i="6"/>
  <c r="AG26" i="6"/>
  <c r="AF26" i="6"/>
  <c r="AE26" i="6"/>
  <c r="AD26" i="6"/>
  <c r="AC26" i="6"/>
  <c r="AB26" i="6"/>
  <c r="AA26" i="6"/>
  <c r="Z26" i="6"/>
  <c r="Y26" i="6"/>
  <c r="X26" i="6"/>
  <c r="W26" i="6"/>
  <c r="V26" i="6"/>
  <c r="U26" i="6"/>
  <c r="T26" i="6"/>
  <c r="S26" i="6"/>
  <c r="R26" i="6"/>
  <c r="Q26" i="6"/>
  <c r="P26" i="6"/>
  <c r="O26" i="6"/>
  <c r="N26" i="6"/>
  <c r="M26" i="6"/>
  <c r="L26" i="6"/>
  <c r="K26" i="6"/>
  <c r="J26" i="6"/>
  <c r="I26" i="6"/>
  <c r="H26" i="6"/>
  <c r="G26" i="6"/>
  <c r="F26" i="6"/>
  <c r="E26" i="6"/>
  <c r="D26" i="6"/>
  <c r="C26" i="6"/>
  <c r="F6" i="7"/>
  <c r="H6" i="7" s="1"/>
  <c r="J6" i="7" s="1"/>
  <c r="L6" i="7" s="1"/>
  <c r="N6" i="7" s="1"/>
  <c r="P6" i="7" s="1"/>
  <c r="R6" i="7" s="1"/>
  <c r="T6" i="7" s="1"/>
  <c r="V6" i="7" s="1"/>
  <c r="X6" i="7" s="1"/>
  <c r="Z6" i="7" s="1"/>
  <c r="AB6" i="7" s="1"/>
  <c r="AD6" i="7" s="1"/>
  <c r="AF6" i="7" s="1"/>
  <c r="AH6" i="7" s="1"/>
  <c r="AJ6" i="7" s="1"/>
  <c r="AL6" i="7" s="1"/>
  <c r="AN6" i="7" s="1"/>
  <c r="AP6" i="7" s="1"/>
  <c r="E6" i="7"/>
  <c r="G6" i="7" s="1"/>
  <c r="I6" i="7" s="1"/>
  <c r="K6" i="7" s="1"/>
  <c r="M6" i="7" s="1"/>
  <c r="O6" i="7" s="1"/>
  <c r="Q6" i="7" s="1"/>
  <c r="S6" i="7" s="1"/>
  <c r="U6" i="7" s="1"/>
  <c r="W6" i="7" s="1"/>
  <c r="Y6" i="7" s="1"/>
  <c r="AA6" i="7" s="1"/>
  <c r="AC6" i="7" s="1"/>
  <c r="AE6" i="7" s="1"/>
  <c r="AG6" i="7" s="1"/>
  <c r="AI6" i="7" s="1"/>
  <c r="AK6" i="7" s="1"/>
  <c r="AM6" i="7" s="1"/>
  <c r="AO6" i="7" s="1"/>
  <c r="I5" i="7"/>
  <c r="M5" i="7" s="1"/>
  <c r="Q5" i="7" s="1"/>
  <c r="U5" i="7" s="1"/>
  <c r="Y5" i="7" s="1"/>
  <c r="AC5" i="7" s="1"/>
  <c r="AG5" i="7" s="1"/>
  <c r="AK5" i="7" s="1"/>
  <c r="AO5" i="7" s="1"/>
  <c r="G5" i="7"/>
  <c r="K5" i="7" s="1"/>
  <c r="O5" i="7" s="1"/>
  <c r="S5" i="7" s="1"/>
  <c r="W5" i="7" s="1"/>
  <c r="AA5" i="7" s="1"/>
  <c r="AE5" i="7" s="1"/>
  <c r="AI5" i="7" s="1"/>
  <c r="AM5" i="7" s="1"/>
  <c r="AP26" i="5"/>
  <c r="AO26" i="5"/>
  <c r="AN26" i="5"/>
  <c r="AM26" i="5"/>
  <c r="AL26" i="5"/>
  <c r="AK26" i="5"/>
  <c r="AJ26" i="5"/>
  <c r="AI26" i="5"/>
  <c r="AH26" i="5"/>
  <c r="AG26" i="5"/>
  <c r="AF26" i="5"/>
  <c r="AE26" i="5"/>
  <c r="AD26" i="5"/>
  <c r="AC26" i="5"/>
  <c r="AB26" i="5"/>
  <c r="AA26" i="5"/>
  <c r="Z26" i="5"/>
  <c r="Y26" i="5"/>
  <c r="X26" i="5"/>
  <c r="W26" i="5"/>
  <c r="V26" i="5"/>
  <c r="U26" i="5"/>
  <c r="T26" i="5"/>
  <c r="S26" i="5"/>
  <c r="R26" i="5"/>
  <c r="Q26" i="5"/>
  <c r="P26" i="5"/>
  <c r="O26" i="5"/>
  <c r="N26" i="5"/>
  <c r="M26" i="5"/>
  <c r="L26" i="5"/>
  <c r="K26" i="5"/>
  <c r="H26" i="5"/>
  <c r="G26" i="5"/>
  <c r="F26" i="5"/>
  <c r="E26" i="5"/>
  <c r="D26" i="5"/>
  <c r="C26" i="5"/>
  <c r="AP25" i="5"/>
  <c r="AO25" i="5"/>
  <c r="AN25" i="5"/>
  <c r="AM25" i="5"/>
  <c r="AL25" i="5"/>
  <c r="AK25" i="5"/>
  <c r="AJ25" i="5"/>
  <c r="AI25" i="5"/>
  <c r="AH25" i="5"/>
  <c r="AG25" i="5"/>
  <c r="AF25" i="5"/>
  <c r="AE25" i="5"/>
  <c r="AD25" i="5"/>
  <c r="AC25" i="5"/>
  <c r="AB25" i="5"/>
  <c r="AA25" i="5"/>
  <c r="Z25" i="5"/>
  <c r="Y25" i="5"/>
  <c r="X25" i="5"/>
  <c r="W25" i="5"/>
  <c r="V25" i="5"/>
  <c r="U25" i="5"/>
  <c r="T25" i="5"/>
  <c r="S25" i="5"/>
  <c r="R25" i="5"/>
  <c r="Q25" i="5"/>
  <c r="P25" i="5"/>
  <c r="O25" i="5"/>
  <c r="N25" i="5"/>
  <c r="M25" i="5"/>
  <c r="L25" i="5"/>
  <c r="K25" i="5"/>
  <c r="J25" i="5"/>
  <c r="I25" i="5"/>
  <c r="H25" i="5"/>
  <c r="G25" i="5"/>
  <c r="F25" i="5"/>
  <c r="E25" i="5"/>
  <c r="D25" i="5"/>
  <c r="C25" i="5"/>
  <c r="AP24" i="5"/>
  <c r="AO24" i="5"/>
  <c r="AN24" i="5"/>
  <c r="AM24" i="5"/>
  <c r="AL24" i="5"/>
  <c r="AK24" i="5"/>
  <c r="AJ24" i="5"/>
  <c r="AI24" i="5"/>
  <c r="AH24" i="5"/>
  <c r="AG24" i="5"/>
  <c r="AF24" i="5"/>
  <c r="AE24" i="5"/>
  <c r="AD24" i="5"/>
  <c r="AC24" i="5"/>
  <c r="AB24" i="5"/>
  <c r="AA24" i="5"/>
  <c r="Z24" i="5"/>
  <c r="Y24" i="5"/>
  <c r="X24" i="5"/>
  <c r="W24" i="5"/>
  <c r="V24" i="5"/>
  <c r="U24" i="5"/>
  <c r="T24" i="5"/>
  <c r="S24" i="5"/>
  <c r="R24" i="5"/>
  <c r="Q24" i="5"/>
  <c r="P24" i="5"/>
  <c r="O24" i="5"/>
  <c r="N24" i="5"/>
  <c r="M24" i="5"/>
  <c r="L24" i="5"/>
  <c r="K24" i="5"/>
  <c r="J24" i="5"/>
  <c r="I24" i="5"/>
  <c r="H24" i="5"/>
  <c r="G24" i="5"/>
  <c r="F24" i="5"/>
  <c r="E24" i="5"/>
  <c r="D24" i="5"/>
  <c r="C24" i="5"/>
  <c r="AP23" i="5"/>
  <c r="AO23" i="5"/>
  <c r="AN23" i="5"/>
  <c r="AM23" i="5"/>
  <c r="AL23" i="5"/>
  <c r="AK23" i="5"/>
  <c r="AJ23" i="5"/>
  <c r="AI23" i="5"/>
  <c r="AH23" i="5"/>
  <c r="AG23" i="5"/>
  <c r="AF23" i="5"/>
  <c r="AE23" i="5"/>
  <c r="AD23" i="5"/>
  <c r="AC23" i="5"/>
  <c r="AB23" i="5"/>
  <c r="AA23" i="5"/>
  <c r="Z23" i="5"/>
  <c r="Y23" i="5"/>
  <c r="X23" i="5"/>
  <c r="W23" i="5"/>
  <c r="V23" i="5"/>
  <c r="U23" i="5"/>
  <c r="T23" i="5"/>
  <c r="S23" i="5"/>
  <c r="R23" i="5"/>
  <c r="Q23" i="5"/>
  <c r="P23" i="5"/>
  <c r="O23" i="5"/>
  <c r="N23" i="5"/>
  <c r="M23" i="5"/>
  <c r="L23" i="5"/>
  <c r="K23" i="5"/>
  <c r="J23" i="5"/>
  <c r="I23" i="5"/>
  <c r="H23" i="5"/>
  <c r="G23" i="5"/>
  <c r="F23" i="5"/>
  <c r="E23" i="5"/>
  <c r="D23" i="5"/>
  <c r="C23" i="5"/>
  <c r="AP22" i="5"/>
  <c r="AO22" i="5"/>
  <c r="AN22" i="5"/>
  <c r="AM22" i="5"/>
  <c r="AL22" i="5"/>
  <c r="AK22" i="5"/>
  <c r="AJ22" i="5"/>
  <c r="AI22" i="5"/>
  <c r="AH22" i="5"/>
  <c r="AG22" i="5"/>
  <c r="AF22" i="5"/>
  <c r="AE22" i="5"/>
  <c r="AD22" i="5"/>
  <c r="AC22" i="5"/>
  <c r="AB22" i="5"/>
  <c r="AA22" i="5"/>
  <c r="Z22" i="5"/>
  <c r="Y22" i="5"/>
  <c r="X22" i="5"/>
  <c r="W22" i="5"/>
  <c r="V22" i="5"/>
  <c r="U22" i="5"/>
  <c r="T22" i="5"/>
  <c r="S22" i="5"/>
  <c r="R22" i="5"/>
  <c r="Q22" i="5"/>
  <c r="P22" i="5"/>
  <c r="O22" i="5"/>
  <c r="N22" i="5"/>
  <c r="M22" i="5"/>
  <c r="L22" i="5"/>
  <c r="K22" i="5"/>
  <c r="J22" i="5"/>
  <c r="I22" i="5"/>
  <c r="H22" i="5"/>
  <c r="G22" i="5"/>
  <c r="F22" i="5"/>
  <c r="E22" i="5"/>
  <c r="D22" i="5"/>
  <c r="C22" i="5"/>
  <c r="AP21" i="5"/>
  <c r="AO21" i="5"/>
  <c r="AN21" i="5"/>
  <c r="AM21" i="5"/>
  <c r="AL21" i="5"/>
  <c r="AK21" i="5"/>
  <c r="AJ21" i="5"/>
  <c r="AI21" i="5"/>
  <c r="AH21" i="5"/>
  <c r="AG21" i="5"/>
  <c r="AF21" i="5"/>
  <c r="AE21" i="5"/>
  <c r="AD21" i="5"/>
  <c r="AC21" i="5"/>
  <c r="AB21" i="5"/>
  <c r="AA21" i="5"/>
  <c r="Z21" i="5"/>
  <c r="Y21" i="5"/>
  <c r="X21" i="5"/>
  <c r="W21" i="5"/>
  <c r="V21" i="5"/>
  <c r="U21" i="5"/>
  <c r="T21" i="5"/>
  <c r="S21" i="5"/>
  <c r="R21" i="5"/>
  <c r="Q21" i="5"/>
  <c r="P21" i="5"/>
  <c r="O21" i="5"/>
  <c r="N21" i="5"/>
  <c r="M21" i="5"/>
  <c r="L21" i="5"/>
  <c r="K21" i="5"/>
  <c r="J21" i="5"/>
  <c r="I21" i="5"/>
  <c r="H21" i="5"/>
  <c r="G21" i="5"/>
  <c r="F21" i="5"/>
  <c r="E21" i="5"/>
  <c r="D21" i="5"/>
  <c r="C21" i="5"/>
  <c r="AP20" i="5"/>
  <c r="AO20" i="5"/>
  <c r="AN20" i="5"/>
  <c r="AM20" i="5"/>
  <c r="AL20" i="5"/>
  <c r="AK20" i="5"/>
  <c r="AJ20" i="5"/>
  <c r="AI20" i="5"/>
  <c r="AH20" i="5"/>
  <c r="AG20" i="5"/>
  <c r="AF20" i="5"/>
  <c r="AE20" i="5"/>
  <c r="AD20" i="5"/>
  <c r="AC20" i="5"/>
  <c r="AB20" i="5"/>
  <c r="AA20" i="5"/>
  <c r="Z20" i="5"/>
  <c r="Y20" i="5"/>
  <c r="X20" i="5"/>
  <c r="W20" i="5"/>
  <c r="V20" i="5"/>
  <c r="U20" i="5"/>
  <c r="T20" i="5"/>
  <c r="S20" i="5"/>
  <c r="R20" i="5"/>
  <c r="Q20" i="5"/>
  <c r="P20" i="5"/>
  <c r="O20" i="5"/>
  <c r="N20" i="5"/>
  <c r="M20" i="5"/>
  <c r="L20" i="5"/>
  <c r="K20" i="5"/>
  <c r="J20" i="5"/>
  <c r="I20" i="5"/>
  <c r="H20" i="5"/>
  <c r="G20" i="5"/>
  <c r="F20" i="5"/>
  <c r="E20" i="5"/>
  <c r="D20" i="5"/>
  <c r="C20" i="5"/>
  <c r="AP19" i="5"/>
  <c r="AO19" i="5"/>
  <c r="AN19" i="5"/>
  <c r="AM19" i="5"/>
  <c r="AL19" i="5"/>
  <c r="AK19" i="5"/>
  <c r="AJ19" i="5"/>
  <c r="AI19" i="5"/>
  <c r="AH19" i="5"/>
  <c r="AG19" i="5"/>
  <c r="AF19" i="5"/>
  <c r="AE19" i="5"/>
  <c r="AD19" i="5"/>
  <c r="AC19" i="5"/>
  <c r="AB19" i="5"/>
  <c r="AA19" i="5"/>
  <c r="Z19" i="5"/>
  <c r="Y19" i="5"/>
  <c r="X19" i="5"/>
  <c r="W19" i="5"/>
  <c r="V19" i="5"/>
  <c r="U19" i="5"/>
  <c r="T19" i="5"/>
  <c r="S19" i="5"/>
  <c r="R19" i="5"/>
  <c r="Q19" i="5"/>
  <c r="P19" i="5"/>
  <c r="O19" i="5"/>
  <c r="N19" i="5"/>
  <c r="M19" i="5"/>
  <c r="L19" i="5"/>
  <c r="K19" i="5"/>
  <c r="J19" i="5"/>
  <c r="I19" i="5"/>
  <c r="H19" i="5"/>
  <c r="G19" i="5"/>
  <c r="F19" i="5"/>
  <c r="E19" i="5"/>
  <c r="D19" i="5"/>
  <c r="C19" i="5"/>
  <c r="AP18" i="5"/>
  <c r="AO18" i="5"/>
  <c r="AN18" i="5"/>
  <c r="AM18" i="5"/>
  <c r="AL18" i="5"/>
  <c r="AK18" i="5"/>
  <c r="AJ18" i="5"/>
  <c r="AI18" i="5"/>
  <c r="AH18" i="5"/>
  <c r="AG18" i="5"/>
  <c r="AF18" i="5"/>
  <c r="AE18" i="5"/>
  <c r="AD18" i="5"/>
  <c r="AC18" i="5"/>
  <c r="AB18" i="5"/>
  <c r="AA18" i="5"/>
  <c r="Z18" i="5"/>
  <c r="Y18" i="5"/>
  <c r="X18" i="5"/>
  <c r="W18" i="5"/>
  <c r="V18" i="5"/>
  <c r="U18" i="5"/>
  <c r="T18" i="5"/>
  <c r="S18" i="5"/>
  <c r="R18" i="5"/>
  <c r="Q18" i="5"/>
  <c r="P18" i="5"/>
  <c r="O18" i="5"/>
  <c r="N18" i="5"/>
  <c r="M18" i="5"/>
  <c r="L18" i="5"/>
  <c r="K18" i="5"/>
  <c r="J18" i="5"/>
  <c r="I18" i="5"/>
  <c r="H18" i="5"/>
  <c r="G18" i="5"/>
  <c r="F18" i="5"/>
  <c r="E18" i="5"/>
  <c r="D18" i="5"/>
  <c r="C18" i="5"/>
  <c r="AP17" i="5"/>
  <c r="AO17" i="5"/>
  <c r="AN17" i="5"/>
  <c r="AM17" i="5"/>
  <c r="AL17" i="5"/>
  <c r="AK17" i="5"/>
  <c r="AJ17" i="5"/>
  <c r="AI17" i="5"/>
  <c r="AH17" i="5"/>
  <c r="AG17" i="5"/>
  <c r="AF17" i="5"/>
  <c r="AE17" i="5"/>
  <c r="AD17" i="5"/>
  <c r="AC17" i="5"/>
  <c r="AB17" i="5"/>
  <c r="AA17" i="5"/>
  <c r="Z17" i="5"/>
  <c r="Y17" i="5"/>
  <c r="X17" i="5"/>
  <c r="W17" i="5"/>
  <c r="V17" i="5"/>
  <c r="U17" i="5"/>
  <c r="T17" i="5"/>
  <c r="S17" i="5"/>
  <c r="R17" i="5"/>
  <c r="Q17" i="5"/>
  <c r="P17" i="5"/>
  <c r="O17" i="5"/>
  <c r="N17" i="5"/>
  <c r="M17" i="5"/>
  <c r="L17" i="5"/>
  <c r="K17" i="5"/>
  <c r="J17" i="5"/>
  <c r="I17" i="5"/>
  <c r="H17" i="5"/>
  <c r="G17" i="5"/>
  <c r="F17" i="5"/>
  <c r="E17" i="5"/>
  <c r="D17" i="5"/>
  <c r="C17" i="5"/>
  <c r="AP16" i="5"/>
  <c r="AO16" i="5"/>
  <c r="AN16" i="5"/>
  <c r="AM16" i="5"/>
  <c r="AL16" i="5"/>
  <c r="AK16" i="5"/>
  <c r="AJ16" i="5"/>
  <c r="AI16" i="5"/>
  <c r="AH16" i="5"/>
  <c r="AG16" i="5"/>
  <c r="AF16" i="5"/>
  <c r="AE16" i="5"/>
  <c r="AD16" i="5"/>
  <c r="AC16" i="5"/>
  <c r="AB16" i="5"/>
  <c r="AA16" i="5"/>
  <c r="Z16" i="5"/>
  <c r="Y16" i="5"/>
  <c r="X16" i="5"/>
  <c r="W16" i="5"/>
  <c r="V16" i="5"/>
  <c r="U16" i="5"/>
  <c r="T16" i="5"/>
  <c r="S16" i="5"/>
  <c r="R16" i="5"/>
  <c r="Q16" i="5"/>
  <c r="P16" i="5"/>
  <c r="O16" i="5"/>
  <c r="N16" i="5"/>
  <c r="M16" i="5"/>
  <c r="L16" i="5"/>
  <c r="K16" i="5"/>
  <c r="J16" i="5"/>
  <c r="I16" i="5"/>
  <c r="H16" i="5"/>
  <c r="G16" i="5"/>
  <c r="F16" i="5"/>
  <c r="E16" i="5"/>
  <c r="D16" i="5"/>
  <c r="C16" i="5"/>
  <c r="AP15" i="5"/>
  <c r="AO15" i="5"/>
  <c r="AN15" i="5"/>
  <c r="AM15" i="5"/>
  <c r="AL15" i="5"/>
  <c r="AK15" i="5"/>
  <c r="AJ15" i="5"/>
  <c r="AI15" i="5"/>
  <c r="AH15" i="5"/>
  <c r="AG15" i="5"/>
  <c r="AF15" i="5"/>
  <c r="AE15" i="5"/>
  <c r="AD15" i="5"/>
  <c r="AC15" i="5"/>
  <c r="AB15" i="5"/>
  <c r="AA15" i="5"/>
  <c r="Z15" i="5"/>
  <c r="Y15" i="5"/>
  <c r="X15" i="5"/>
  <c r="W15" i="5"/>
  <c r="V15" i="5"/>
  <c r="U15" i="5"/>
  <c r="T15" i="5"/>
  <c r="S15" i="5"/>
  <c r="R15" i="5"/>
  <c r="Q15" i="5"/>
  <c r="P15" i="5"/>
  <c r="O15" i="5"/>
  <c r="N15" i="5"/>
  <c r="M15" i="5"/>
  <c r="L15" i="5"/>
  <c r="K15" i="5"/>
  <c r="J15" i="5"/>
  <c r="I15" i="5"/>
  <c r="H15" i="5"/>
  <c r="G15" i="5"/>
  <c r="F15" i="5"/>
  <c r="E15" i="5"/>
  <c r="D15" i="5"/>
  <c r="C15" i="5"/>
  <c r="AP14" i="5"/>
  <c r="AO14" i="5"/>
  <c r="AN14" i="5"/>
  <c r="AM14" i="5"/>
  <c r="AL14" i="5"/>
  <c r="AK14" i="5"/>
  <c r="AJ14" i="5"/>
  <c r="AI14" i="5"/>
  <c r="AH14" i="5"/>
  <c r="AG14" i="5"/>
  <c r="AF14" i="5"/>
  <c r="AE14" i="5"/>
  <c r="AD14" i="5"/>
  <c r="AC14" i="5"/>
  <c r="AB14" i="5"/>
  <c r="AA14" i="5"/>
  <c r="Z14" i="5"/>
  <c r="Y14" i="5"/>
  <c r="X14" i="5"/>
  <c r="W14" i="5"/>
  <c r="V14" i="5"/>
  <c r="U14" i="5"/>
  <c r="T14" i="5"/>
  <c r="S14" i="5"/>
  <c r="R14" i="5"/>
  <c r="Q14" i="5"/>
  <c r="P14" i="5"/>
  <c r="O14" i="5"/>
  <c r="N14" i="5"/>
  <c r="M14" i="5"/>
  <c r="L14" i="5"/>
  <c r="K14" i="5"/>
  <c r="J14" i="5"/>
  <c r="I14" i="5"/>
  <c r="H14" i="5"/>
  <c r="G14" i="5"/>
  <c r="F14" i="5"/>
  <c r="E14" i="5"/>
  <c r="D14" i="5"/>
  <c r="C14" i="5"/>
  <c r="AP13" i="5"/>
  <c r="AO13" i="5"/>
  <c r="AN13" i="5"/>
  <c r="AM13" i="5"/>
  <c r="AL13" i="5"/>
  <c r="AK13" i="5"/>
  <c r="AJ13" i="5"/>
  <c r="AI13" i="5"/>
  <c r="AH13" i="5"/>
  <c r="AG13" i="5"/>
  <c r="AF13" i="5"/>
  <c r="AE13" i="5"/>
  <c r="AD13" i="5"/>
  <c r="AC13" i="5"/>
  <c r="AB13" i="5"/>
  <c r="AA13" i="5"/>
  <c r="Z13" i="5"/>
  <c r="Y13" i="5"/>
  <c r="X13" i="5"/>
  <c r="W13" i="5"/>
  <c r="V13" i="5"/>
  <c r="U13" i="5"/>
  <c r="T13" i="5"/>
  <c r="S13" i="5"/>
  <c r="R13" i="5"/>
  <c r="Q13" i="5"/>
  <c r="P13" i="5"/>
  <c r="O13" i="5"/>
  <c r="N13" i="5"/>
  <c r="M13" i="5"/>
  <c r="L13" i="5"/>
  <c r="K13" i="5"/>
  <c r="J13" i="5"/>
  <c r="I13" i="5"/>
  <c r="H13" i="5"/>
  <c r="G13" i="5"/>
  <c r="F13" i="5"/>
  <c r="E13" i="5"/>
  <c r="D13" i="5"/>
  <c r="C13" i="5"/>
  <c r="AP12" i="5"/>
  <c r="AO12" i="5"/>
  <c r="AN12" i="5"/>
  <c r="AM12" i="5"/>
  <c r="AL12" i="5"/>
  <c r="AK12" i="5"/>
  <c r="AJ12" i="5"/>
  <c r="AI12" i="5"/>
  <c r="AH12" i="5"/>
  <c r="AG12" i="5"/>
  <c r="AF12" i="5"/>
  <c r="AE12" i="5"/>
  <c r="AD12" i="5"/>
  <c r="AC12" i="5"/>
  <c r="AB12" i="5"/>
  <c r="AA12" i="5"/>
  <c r="Z12" i="5"/>
  <c r="Y12" i="5"/>
  <c r="X12" i="5"/>
  <c r="W12" i="5"/>
  <c r="V12" i="5"/>
  <c r="U12" i="5"/>
  <c r="T12" i="5"/>
  <c r="S12" i="5"/>
  <c r="R12" i="5"/>
  <c r="Q12" i="5"/>
  <c r="P12" i="5"/>
  <c r="O12" i="5"/>
  <c r="N12" i="5"/>
  <c r="M12" i="5"/>
  <c r="L12" i="5"/>
  <c r="K12" i="5"/>
  <c r="J12" i="5"/>
  <c r="I12" i="5"/>
  <c r="H12" i="5"/>
  <c r="G12" i="5"/>
  <c r="F12" i="5"/>
  <c r="E12" i="5"/>
  <c r="D12" i="5"/>
  <c r="C12" i="5"/>
  <c r="AP11" i="5"/>
  <c r="AO11" i="5"/>
  <c r="AN11" i="5"/>
  <c r="AM11" i="5"/>
  <c r="AL11" i="5"/>
  <c r="AK11" i="5"/>
  <c r="AJ11" i="5"/>
  <c r="AI11" i="5"/>
  <c r="AH11" i="5"/>
  <c r="AG11" i="5"/>
  <c r="AF11" i="5"/>
  <c r="AE11" i="5"/>
  <c r="AD11" i="5"/>
  <c r="AC11" i="5"/>
  <c r="AB11" i="5"/>
  <c r="AA11" i="5"/>
  <c r="Z11" i="5"/>
  <c r="Y11" i="5"/>
  <c r="X11" i="5"/>
  <c r="W11" i="5"/>
  <c r="V11" i="5"/>
  <c r="U11" i="5"/>
  <c r="T11" i="5"/>
  <c r="S11" i="5"/>
  <c r="R11" i="5"/>
  <c r="Q11" i="5"/>
  <c r="P11" i="5"/>
  <c r="O11" i="5"/>
  <c r="N11" i="5"/>
  <c r="M11" i="5"/>
  <c r="L11" i="5"/>
  <c r="K11" i="5"/>
  <c r="J11" i="5"/>
  <c r="I11" i="5"/>
  <c r="H11" i="5"/>
  <c r="G11" i="5"/>
  <c r="F11" i="5"/>
  <c r="E11" i="5"/>
  <c r="D11" i="5"/>
  <c r="C11" i="5"/>
  <c r="AP10" i="5"/>
  <c r="AO10" i="5"/>
  <c r="AN10" i="5"/>
  <c r="AM10" i="5"/>
  <c r="AL10" i="5"/>
  <c r="AK10" i="5"/>
  <c r="AJ10" i="5"/>
  <c r="AI10" i="5"/>
  <c r="AH10" i="5"/>
  <c r="AG10" i="5"/>
  <c r="AF10" i="5"/>
  <c r="AE10" i="5"/>
  <c r="AD10" i="5"/>
  <c r="AC10" i="5"/>
  <c r="AB10" i="5"/>
  <c r="AA10" i="5"/>
  <c r="Z10" i="5"/>
  <c r="Y10" i="5"/>
  <c r="X10" i="5"/>
  <c r="W10" i="5"/>
  <c r="V10" i="5"/>
  <c r="U10" i="5"/>
  <c r="T10" i="5"/>
  <c r="S10" i="5"/>
  <c r="R10" i="5"/>
  <c r="Q10" i="5"/>
  <c r="P10" i="5"/>
  <c r="O10" i="5"/>
  <c r="N10" i="5"/>
  <c r="M10" i="5"/>
  <c r="L10" i="5"/>
  <c r="K10" i="5"/>
  <c r="J10" i="5"/>
  <c r="I10" i="5"/>
  <c r="H10" i="5"/>
  <c r="G10" i="5"/>
  <c r="F10" i="5"/>
  <c r="E10" i="5"/>
  <c r="D10" i="5"/>
  <c r="C10" i="5"/>
  <c r="AP9" i="5"/>
  <c r="AO9" i="5"/>
  <c r="AN9" i="5"/>
  <c r="AM9" i="5"/>
  <c r="AL9" i="5"/>
  <c r="AK9" i="5"/>
  <c r="AJ9" i="5"/>
  <c r="AI9" i="5"/>
  <c r="AH9" i="5"/>
  <c r="AG9" i="5"/>
  <c r="AF9" i="5"/>
  <c r="AE9" i="5"/>
  <c r="AD9" i="5"/>
  <c r="AC9" i="5"/>
  <c r="AB9" i="5"/>
  <c r="AA9" i="5"/>
  <c r="Z9" i="5"/>
  <c r="Y9" i="5"/>
  <c r="X9" i="5"/>
  <c r="W9" i="5"/>
  <c r="V9" i="5"/>
  <c r="U9" i="5"/>
  <c r="T9" i="5"/>
  <c r="S9" i="5"/>
  <c r="R9" i="5"/>
  <c r="Q9" i="5"/>
  <c r="P9" i="5"/>
  <c r="O9" i="5"/>
  <c r="N9" i="5"/>
  <c r="M9" i="5"/>
  <c r="L9" i="5"/>
  <c r="K9" i="5"/>
  <c r="J9" i="5"/>
  <c r="I9" i="5"/>
  <c r="H9" i="5"/>
  <c r="G9" i="5"/>
  <c r="F9" i="5"/>
  <c r="E9" i="5"/>
  <c r="D9" i="5"/>
  <c r="C9" i="5"/>
  <c r="AP8" i="5"/>
  <c r="AO8" i="5"/>
  <c r="AN8" i="5"/>
  <c r="AM8" i="5"/>
  <c r="AL8" i="5"/>
  <c r="AK8" i="5"/>
  <c r="AJ8" i="5"/>
  <c r="AI8" i="5"/>
  <c r="AH8" i="5"/>
  <c r="AG8" i="5"/>
  <c r="AF8" i="5"/>
  <c r="AE8" i="5"/>
  <c r="AD8" i="5"/>
  <c r="AC8" i="5"/>
  <c r="AB8" i="5"/>
  <c r="AA8" i="5"/>
  <c r="Z8" i="5"/>
  <c r="Y8" i="5"/>
  <c r="X8" i="5"/>
  <c r="W8" i="5"/>
  <c r="V8" i="5"/>
  <c r="U8" i="5"/>
  <c r="T8" i="5"/>
  <c r="S8" i="5"/>
  <c r="R8" i="5"/>
  <c r="Q8" i="5"/>
  <c r="P8" i="5"/>
  <c r="O8" i="5"/>
  <c r="N8" i="5"/>
  <c r="M8" i="5"/>
  <c r="L8" i="5"/>
  <c r="K8" i="5"/>
  <c r="J8" i="5"/>
  <c r="I8" i="5"/>
  <c r="H8" i="5"/>
  <c r="G8" i="5"/>
  <c r="F8" i="5"/>
  <c r="E8" i="5"/>
  <c r="D8" i="5"/>
  <c r="C8" i="5"/>
  <c r="AP7" i="5"/>
  <c r="AO7" i="5"/>
  <c r="AN7" i="5"/>
  <c r="AM7" i="5"/>
  <c r="AL7" i="5"/>
  <c r="AK7" i="5"/>
  <c r="AJ7" i="5"/>
  <c r="AI7" i="5"/>
  <c r="AH7" i="5"/>
  <c r="AG7" i="5"/>
  <c r="AF7" i="5"/>
  <c r="AE7" i="5"/>
  <c r="AD7" i="5"/>
  <c r="AC7" i="5"/>
  <c r="AB7" i="5"/>
  <c r="AA7" i="5"/>
  <c r="Z7" i="5"/>
  <c r="Y7" i="5"/>
  <c r="X7" i="5"/>
  <c r="W7" i="5"/>
  <c r="V7" i="5"/>
  <c r="U7" i="5"/>
  <c r="T7" i="5"/>
  <c r="S7" i="5"/>
  <c r="R7" i="5"/>
  <c r="Q7" i="5"/>
  <c r="P7" i="5"/>
  <c r="O7" i="5"/>
  <c r="N7" i="5"/>
  <c r="M7" i="5"/>
  <c r="L7" i="5"/>
  <c r="K7" i="5"/>
  <c r="J7" i="5"/>
  <c r="I7" i="5"/>
  <c r="H7" i="5"/>
  <c r="G7" i="5"/>
  <c r="F7" i="5"/>
  <c r="E7" i="5"/>
  <c r="D7" i="5"/>
  <c r="C7" i="5"/>
  <c r="H6" i="5" l="1"/>
  <c r="J6" i="5" s="1"/>
  <c r="L6" i="5" s="1"/>
  <c r="N6" i="5" s="1"/>
  <c r="P6" i="5" s="1"/>
  <c r="R6" i="5" s="1"/>
  <c r="T6" i="5" s="1"/>
  <c r="V6" i="5" s="1"/>
  <c r="X6" i="5" s="1"/>
  <c r="Z6" i="5" s="1"/>
  <c r="AB6" i="5" s="1"/>
  <c r="AD6" i="5" s="1"/>
  <c r="AF6" i="5" s="1"/>
  <c r="AH6" i="5" s="1"/>
  <c r="AJ6" i="5" s="1"/>
  <c r="AL6" i="5" s="1"/>
  <c r="AN6" i="5" s="1"/>
  <c r="AP6" i="5" s="1"/>
  <c r="F6" i="5"/>
  <c r="E6" i="5"/>
  <c r="G6" i="5" s="1"/>
  <c r="I6" i="5" s="1"/>
  <c r="K6" i="5" s="1"/>
  <c r="M6" i="5" s="1"/>
  <c r="O6" i="5" s="1"/>
  <c r="Q6" i="5" s="1"/>
  <c r="S6" i="5" s="1"/>
  <c r="U6" i="5" s="1"/>
  <c r="W6" i="5" s="1"/>
  <c r="Y6" i="5" s="1"/>
  <c r="AA6" i="5" s="1"/>
  <c r="AC6" i="5" s="1"/>
  <c r="AE6" i="5" s="1"/>
  <c r="AG6" i="5" s="1"/>
  <c r="AI6" i="5" s="1"/>
  <c r="AK6" i="5" s="1"/>
  <c r="AM6" i="5" s="1"/>
  <c r="AO6" i="5" s="1"/>
  <c r="I5" i="5"/>
  <c r="M5" i="5" s="1"/>
  <c r="Q5" i="5" s="1"/>
  <c r="U5" i="5" s="1"/>
  <c r="Y5" i="5" s="1"/>
  <c r="AC5" i="5" s="1"/>
  <c r="AG5" i="5" s="1"/>
  <c r="AK5" i="5" s="1"/>
  <c r="AO5" i="5" s="1"/>
  <c r="G5" i="5"/>
  <c r="K5" i="5" s="1"/>
  <c r="O5" i="5" s="1"/>
  <c r="S5" i="5" s="1"/>
  <c r="W5" i="5" s="1"/>
  <c r="AA5" i="5" s="1"/>
  <c r="AE5" i="5" s="1"/>
  <c r="AI5" i="5" s="1"/>
  <c r="AM5" i="5" s="1"/>
  <c r="AP26" i="4"/>
  <c r="AO26" i="4"/>
  <c r="AN26" i="4"/>
  <c r="AM26" i="4"/>
  <c r="AL26" i="4"/>
  <c r="AK26" i="4"/>
  <c r="AJ26" i="4"/>
  <c r="AI26" i="4"/>
  <c r="AH26" i="4"/>
  <c r="AG26" i="4"/>
  <c r="AF26" i="4"/>
  <c r="AE26" i="4"/>
  <c r="AD26" i="4"/>
  <c r="AC26" i="4"/>
  <c r="AB26" i="4"/>
  <c r="AA26" i="4"/>
  <c r="Z26" i="4"/>
  <c r="Y26" i="4"/>
  <c r="X26" i="4"/>
  <c r="W26" i="4"/>
  <c r="V26" i="4"/>
  <c r="U26" i="4"/>
  <c r="T26" i="4"/>
  <c r="S26" i="4"/>
  <c r="R26" i="4"/>
  <c r="Q26" i="4"/>
  <c r="P26" i="4"/>
  <c r="O26" i="4"/>
  <c r="N26" i="4"/>
  <c r="M26" i="4"/>
  <c r="L26" i="4"/>
  <c r="K26" i="4"/>
  <c r="J26" i="4"/>
  <c r="J26" i="5" s="1"/>
  <c r="I26" i="4"/>
  <c r="I26" i="5" s="1"/>
  <c r="H26" i="4"/>
  <c r="G26" i="4"/>
  <c r="F26" i="4"/>
  <c r="E26" i="4"/>
  <c r="D26" i="4"/>
  <c r="C26" i="4"/>
  <c r="AO26" i="3"/>
  <c r="AN26" i="3"/>
  <c r="AM26" i="3"/>
  <c r="AL26" i="3"/>
  <c r="AK26" i="3"/>
  <c r="AJ26" i="3"/>
  <c r="AI26" i="3"/>
  <c r="AG26" i="3"/>
  <c r="AE26" i="3"/>
  <c r="AD26" i="3"/>
  <c r="AB26" i="3"/>
  <c r="AP25" i="3"/>
  <c r="AO25" i="3"/>
  <c r="AN25" i="3"/>
  <c r="AM25" i="3"/>
  <c r="AL25" i="3"/>
  <c r="AK25" i="3"/>
  <c r="AJ25" i="3"/>
  <c r="AI25" i="3"/>
  <c r="AH25" i="3"/>
  <c r="AG25" i="3"/>
  <c r="AF25" i="3"/>
  <c r="AE25" i="3"/>
  <c r="AD25" i="3"/>
  <c r="AC25" i="3"/>
  <c r="AB25" i="3"/>
  <c r="AA25" i="3"/>
  <c r="AP24" i="3"/>
  <c r="AO24" i="3"/>
  <c r="AN24" i="3"/>
  <c r="AM24" i="3"/>
  <c r="AL24" i="3"/>
  <c r="AK24" i="3"/>
  <c r="AJ24" i="3"/>
  <c r="AI24" i="3"/>
  <c r="AH24" i="3"/>
  <c r="AG24" i="3"/>
  <c r="AF24" i="3"/>
  <c r="AE24" i="3"/>
  <c r="AD24" i="3"/>
  <c r="AC24" i="3"/>
  <c r="AB24" i="3"/>
  <c r="AA24" i="3"/>
  <c r="AP23" i="3"/>
  <c r="AO23" i="3"/>
  <c r="AN23" i="3"/>
  <c r="AM23" i="3"/>
  <c r="AL23" i="3"/>
  <c r="AK23" i="3"/>
  <c r="AJ23" i="3"/>
  <c r="AI23" i="3"/>
  <c r="AH23" i="3"/>
  <c r="AG23" i="3"/>
  <c r="AF23" i="3"/>
  <c r="AE23" i="3"/>
  <c r="AD23" i="3"/>
  <c r="AC23" i="3"/>
  <c r="AB23" i="3"/>
  <c r="AA23" i="3"/>
  <c r="AP22" i="3"/>
  <c r="AO22" i="3"/>
  <c r="AN22" i="3"/>
  <c r="AM22" i="3"/>
  <c r="AL22" i="3"/>
  <c r="AK22" i="3"/>
  <c r="AJ22" i="3"/>
  <c r="AI22" i="3"/>
  <c r="AH22" i="3"/>
  <c r="AG22" i="3"/>
  <c r="AF22" i="3"/>
  <c r="AE22" i="3"/>
  <c r="AD22" i="3"/>
  <c r="AC22" i="3"/>
  <c r="AB22" i="3"/>
  <c r="AA22" i="3"/>
  <c r="AP21" i="3"/>
  <c r="AO21" i="3"/>
  <c r="AN21" i="3"/>
  <c r="AM21" i="3"/>
  <c r="AL21" i="3"/>
  <c r="AK21" i="3"/>
  <c r="AJ21" i="3"/>
  <c r="AI21" i="3"/>
  <c r="AH21" i="3"/>
  <c r="AG21" i="3"/>
  <c r="AF21" i="3"/>
  <c r="AE21" i="3"/>
  <c r="AD21" i="3"/>
  <c r="AC21" i="3"/>
  <c r="AB21" i="3"/>
  <c r="AA21" i="3"/>
  <c r="AP20" i="3"/>
  <c r="AO20" i="3"/>
  <c r="AN20" i="3"/>
  <c r="AM20" i="3"/>
  <c r="AL20" i="3"/>
  <c r="AK20" i="3"/>
  <c r="AJ20" i="3"/>
  <c r="AI20" i="3"/>
  <c r="AH20" i="3"/>
  <c r="AG20" i="3"/>
  <c r="AF20" i="3"/>
  <c r="AE20" i="3"/>
  <c r="AD20" i="3"/>
  <c r="AC20" i="3"/>
  <c r="AB20" i="3"/>
  <c r="AA20" i="3"/>
  <c r="AP19" i="3"/>
  <c r="AO19" i="3"/>
  <c r="AN19" i="3"/>
  <c r="AM19" i="3"/>
  <c r="AL19" i="3"/>
  <c r="AK19" i="3"/>
  <c r="AJ19" i="3"/>
  <c r="AI19" i="3"/>
  <c r="AH19" i="3"/>
  <c r="AG19" i="3"/>
  <c r="AF19" i="3"/>
  <c r="AE19" i="3"/>
  <c r="AD19" i="3"/>
  <c r="AC19" i="3"/>
  <c r="AB19" i="3"/>
  <c r="AA19" i="3"/>
  <c r="AP18" i="3"/>
  <c r="AO18" i="3"/>
  <c r="AN18" i="3"/>
  <c r="AM18" i="3"/>
  <c r="AL18" i="3"/>
  <c r="AK18" i="3"/>
  <c r="AJ18" i="3"/>
  <c r="AI18" i="3"/>
  <c r="AH18" i="3"/>
  <c r="AG18" i="3"/>
  <c r="AF18" i="3"/>
  <c r="AE18" i="3"/>
  <c r="AD18" i="3"/>
  <c r="AC18" i="3"/>
  <c r="AB18" i="3"/>
  <c r="AA18" i="3"/>
  <c r="AP17" i="3"/>
  <c r="AO17" i="3"/>
  <c r="AN17" i="3"/>
  <c r="AM17" i="3"/>
  <c r="AL17" i="3"/>
  <c r="AK17" i="3"/>
  <c r="AJ17" i="3"/>
  <c r="AI17" i="3"/>
  <c r="AH17" i="3"/>
  <c r="AG17" i="3"/>
  <c r="AF17" i="3"/>
  <c r="AE17" i="3"/>
  <c r="AD17" i="3"/>
  <c r="AC17" i="3"/>
  <c r="AB17" i="3"/>
  <c r="AA17" i="3"/>
  <c r="AP16" i="3"/>
  <c r="AO16" i="3"/>
  <c r="AN16" i="3"/>
  <c r="AM16" i="3"/>
  <c r="AL16" i="3"/>
  <c r="AK16" i="3"/>
  <c r="AJ16" i="3"/>
  <c r="AI16" i="3"/>
  <c r="AH16" i="3"/>
  <c r="AG16" i="3"/>
  <c r="AF16" i="3"/>
  <c r="AE16" i="3"/>
  <c r="AD16" i="3"/>
  <c r="AC16" i="3"/>
  <c r="AB16" i="3"/>
  <c r="AA16" i="3"/>
  <c r="AP15" i="3"/>
  <c r="AO15" i="3"/>
  <c r="AN15" i="3"/>
  <c r="AM15" i="3"/>
  <c r="AL15" i="3"/>
  <c r="AK15" i="3"/>
  <c r="AJ15" i="3"/>
  <c r="AI15" i="3"/>
  <c r="AH15" i="3"/>
  <c r="AG15" i="3"/>
  <c r="AF15" i="3"/>
  <c r="AE15" i="3"/>
  <c r="AD15" i="3"/>
  <c r="AC15" i="3"/>
  <c r="AB15" i="3"/>
  <c r="AA15" i="3"/>
  <c r="AP14" i="3"/>
  <c r="AO14" i="3"/>
  <c r="AN14" i="3"/>
  <c r="AM14" i="3"/>
  <c r="AL14" i="3"/>
  <c r="AK14" i="3"/>
  <c r="AJ14" i="3"/>
  <c r="AI14" i="3"/>
  <c r="AH14" i="3"/>
  <c r="AG14" i="3"/>
  <c r="AF14" i="3"/>
  <c r="AE14" i="3"/>
  <c r="AD14" i="3"/>
  <c r="AC14" i="3"/>
  <c r="AB14" i="3"/>
  <c r="AA14" i="3"/>
  <c r="AP13" i="3"/>
  <c r="AO13" i="3"/>
  <c r="AN13" i="3"/>
  <c r="AM13" i="3"/>
  <c r="AL13" i="3"/>
  <c r="AK13" i="3"/>
  <c r="AJ13" i="3"/>
  <c r="AI13" i="3"/>
  <c r="AH13" i="3"/>
  <c r="AG13" i="3"/>
  <c r="AF13" i="3"/>
  <c r="AE13" i="3"/>
  <c r="AD13" i="3"/>
  <c r="AC13" i="3"/>
  <c r="AB13" i="3"/>
  <c r="AA13" i="3"/>
  <c r="AP12" i="3"/>
  <c r="AO12" i="3"/>
  <c r="AN12" i="3"/>
  <c r="AM12" i="3"/>
  <c r="AL12" i="3"/>
  <c r="AK12" i="3"/>
  <c r="AJ12" i="3"/>
  <c r="AI12" i="3"/>
  <c r="AH12" i="3"/>
  <c r="AG12" i="3"/>
  <c r="AF12" i="3"/>
  <c r="AE12" i="3"/>
  <c r="AD12" i="3"/>
  <c r="AC12" i="3"/>
  <c r="AB12" i="3"/>
  <c r="AA12" i="3"/>
  <c r="AP11" i="3"/>
  <c r="AO11" i="3"/>
  <c r="AN11" i="3"/>
  <c r="AM11" i="3"/>
  <c r="AL11" i="3"/>
  <c r="AK11" i="3"/>
  <c r="AJ11" i="3"/>
  <c r="AI11" i="3"/>
  <c r="AH11" i="3"/>
  <c r="AG11" i="3"/>
  <c r="AF11" i="3"/>
  <c r="AE11" i="3"/>
  <c r="AD11" i="3"/>
  <c r="AC11" i="3"/>
  <c r="AB11" i="3"/>
  <c r="AA11" i="3"/>
  <c r="AP10" i="3"/>
  <c r="AO10" i="3"/>
  <c r="AN10" i="3"/>
  <c r="AM10" i="3"/>
  <c r="AL10" i="3"/>
  <c r="AK10" i="3"/>
  <c r="AJ10" i="3"/>
  <c r="AI10" i="3"/>
  <c r="AH10" i="3"/>
  <c r="AG10" i="3"/>
  <c r="AF10" i="3"/>
  <c r="AE10" i="3"/>
  <c r="AD10" i="3"/>
  <c r="AC10" i="3"/>
  <c r="AB10" i="3"/>
  <c r="AA10" i="3"/>
  <c r="AP9" i="3"/>
  <c r="AO9" i="3"/>
  <c r="AN9" i="3"/>
  <c r="AM9" i="3"/>
  <c r="AL9" i="3"/>
  <c r="AK9" i="3"/>
  <c r="AJ9" i="3"/>
  <c r="AI9" i="3"/>
  <c r="AH9" i="3"/>
  <c r="AG9" i="3"/>
  <c r="AF9" i="3"/>
  <c r="AE9" i="3"/>
  <c r="AD9" i="3"/>
  <c r="AC9" i="3"/>
  <c r="AB9" i="3"/>
  <c r="AA9" i="3"/>
  <c r="AP8" i="3"/>
  <c r="AO8" i="3"/>
  <c r="AN8" i="3"/>
  <c r="AM8" i="3"/>
  <c r="AL8" i="3"/>
  <c r="AK8" i="3"/>
  <c r="AJ8" i="3"/>
  <c r="AI8" i="3"/>
  <c r="AH8" i="3"/>
  <c r="AG8" i="3"/>
  <c r="AF8" i="3"/>
  <c r="AE8" i="3"/>
  <c r="AD8" i="3"/>
  <c r="AC8" i="3"/>
  <c r="AB8" i="3"/>
  <c r="AA8" i="3"/>
  <c r="AP7" i="3"/>
  <c r="AO7" i="3"/>
  <c r="AN7" i="3"/>
  <c r="AM7" i="3"/>
  <c r="AL7" i="3"/>
  <c r="AK7" i="3"/>
  <c r="AJ7" i="3"/>
  <c r="AI7" i="3"/>
  <c r="AH7" i="3"/>
  <c r="AG7" i="3"/>
  <c r="AF7" i="3"/>
  <c r="AE7" i="3"/>
  <c r="AD7" i="3"/>
  <c r="AC7" i="3"/>
  <c r="AB7" i="3"/>
  <c r="AA7" i="3"/>
  <c r="Z26" i="1"/>
  <c r="Y26" i="1"/>
  <c r="X26" i="1"/>
  <c r="W26" i="1"/>
  <c r="V26" i="1"/>
  <c r="U26" i="1"/>
  <c r="T26" i="1"/>
  <c r="S26" i="1"/>
  <c r="O26" i="1"/>
  <c r="R26" i="1"/>
  <c r="Q26" i="1"/>
  <c r="P26" i="1"/>
  <c r="AP26" i="1"/>
  <c r="AP26" i="3" s="1"/>
  <c r="AN26" i="1"/>
  <c r="K26" i="1"/>
  <c r="L26" i="1"/>
  <c r="N26" i="1"/>
  <c r="M26" i="1"/>
  <c r="I5" i="3"/>
  <c r="M5" i="3" s="1"/>
  <c r="Q5" i="3" s="1"/>
  <c r="U5" i="3" s="1"/>
  <c r="Y5" i="3" s="1"/>
  <c r="AC5" i="3" s="1"/>
  <c r="AG5" i="3" s="1"/>
  <c r="AK5" i="3" s="1"/>
  <c r="AO5" i="3" s="1"/>
  <c r="G5" i="3"/>
  <c r="K5" i="3" s="1"/>
  <c r="O5" i="3" s="1"/>
  <c r="S5" i="3" s="1"/>
  <c r="W5" i="3" s="1"/>
  <c r="AA5" i="3" s="1"/>
  <c r="AE5" i="3" s="1"/>
  <c r="AI5" i="3" s="1"/>
  <c r="AM5" i="3" s="1"/>
  <c r="F6" i="3"/>
  <c r="H6" i="3" s="1"/>
  <c r="J6" i="3" s="1"/>
  <c r="L6" i="3" s="1"/>
  <c r="N6" i="3" s="1"/>
  <c r="P6" i="3" s="1"/>
  <c r="R6" i="3" s="1"/>
  <c r="T6" i="3" s="1"/>
  <c r="V6" i="3" s="1"/>
  <c r="X6" i="3" s="1"/>
  <c r="Z6" i="3" s="1"/>
  <c r="AB6" i="3" s="1"/>
  <c r="AD6" i="3" s="1"/>
  <c r="AF6" i="3" s="1"/>
  <c r="AH6" i="3" s="1"/>
  <c r="AJ6" i="3" s="1"/>
  <c r="AL6" i="3" s="1"/>
  <c r="AN6" i="3" s="1"/>
  <c r="AP6" i="3" s="1"/>
  <c r="E6" i="3"/>
  <c r="G6" i="3" s="1"/>
  <c r="I6" i="3" s="1"/>
  <c r="K6" i="3" s="1"/>
  <c r="M6" i="3" s="1"/>
  <c r="O6" i="3" s="1"/>
  <c r="Q6" i="3" s="1"/>
  <c r="S6" i="3" s="1"/>
  <c r="U6" i="3" s="1"/>
  <c r="W6" i="3" s="1"/>
  <c r="Y6" i="3" s="1"/>
  <c r="AA6" i="3" s="1"/>
  <c r="AC6" i="3" s="1"/>
  <c r="AE6" i="3" s="1"/>
  <c r="AG6" i="3" s="1"/>
  <c r="AI6" i="3" s="1"/>
  <c r="AK6" i="3" s="1"/>
  <c r="AM6" i="3" s="1"/>
  <c r="AO6" i="3" s="1"/>
  <c r="Z25" i="3"/>
  <c r="Y25" i="3"/>
  <c r="X25" i="3"/>
  <c r="W25" i="3"/>
  <c r="V25" i="3"/>
  <c r="U25" i="3"/>
  <c r="T25" i="3"/>
  <c r="S25" i="3"/>
  <c r="R25" i="3"/>
  <c r="Q25" i="3"/>
  <c r="P25" i="3"/>
  <c r="O25" i="3"/>
  <c r="N25" i="3"/>
  <c r="M25" i="3"/>
  <c r="L25" i="3"/>
  <c r="K25" i="3"/>
  <c r="J25" i="3"/>
  <c r="I25" i="3"/>
  <c r="H25" i="3"/>
  <c r="G25" i="3"/>
  <c r="F25" i="3"/>
  <c r="E25" i="3"/>
  <c r="D25" i="3"/>
  <c r="C25" i="3"/>
  <c r="Z24" i="3"/>
  <c r="Y24" i="3"/>
  <c r="X24" i="3"/>
  <c r="W24" i="3"/>
  <c r="V24" i="3"/>
  <c r="U24" i="3"/>
  <c r="T24" i="3"/>
  <c r="S24" i="3"/>
  <c r="R24" i="3"/>
  <c r="Q24" i="3"/>
  <c r="P24" i="3"/>
  <c r="O24" i="3"/>
  <c r="N24" i="3"/>
  <c r="M24" i="3"/>
  <c r="L24" i="3"/>
  <c r="K24" i="3"/>
  <c r="J24" i="3"/>
  <c r="I24" i="3"/>
  <c r="H24" i="3"/>
  <c r="G24" i="3"/>
  <c r="F24" i="3"/>
  <c r="E24" i="3"/>
  <c r="D24" i="3"/>
  <c r="C24" i="3"/>
  <c r="Z23" i="3"/>
  <c r="Y23" i="3"/>
  <c r="X23" i="3"/>
  <c r="W23" i="3"/>
  <c r="V23" i="3"/>
  <c r="U23" i="3"/>
  <c r="T23" i="3"/>
  <c r="S23" i="3"/>
  <c r="R23" i="3"/>
  <c r="Q23" i="3"/>
  <c r="P23" i="3"/>
  <c r="O23" i="3"/>
  <c r="N23" i="3"/>
  <c r="M23" i="3"/>
  <c r="L23" i="3"/>
  <c r="K23" i="3"/>
  <c r="J23" i="3"/>
  <c r="I23" i="3"/>
  <c r="H23" i="3"/>
  <c r="G23" i="3"/>
  <c r="F23" i="3"/>
  <c r="E23" i="3"/>
  <c r="D23" i="3"/>
  <c r="C23" i="3"/>
  <c r="Z22" i="3"/>
  <c r="Y22" i="3"/>
  <c r="X22" i="3"/>
  <c r="W22" i="3"/>
  <c r="V22" i="3"/>
  <c r="U22" i="3"/>
  <c r="T22" i="3"/>
  <c r="S22" i="3"/>
  <c r="R22" i="3"/>
  <c r="Q22" i="3"/>
  <c r="P22" i="3"/>
  <c r="O22" i="3"/>
  <c r="N22" i="3"/>
  <c r="M22" i="3"/>
  <c r="L22" i="3"/>
  <c r="K22" i="3"/>
  <c r="J22" i="3"/>
  <c r="I22" i="3"/>
  <c r="H22" i="3"/>
  <c r="G22" i="3"/>
  <c r="F22" i="3"/>
  <c r="E22" i="3"/>
  <c r="D22" i="3"/>
  <c r="C22" i="3"/>
  <c r="Z21" i="3"/>
  <c r="Y21" i="3"/>
  <c r="X21" i="3"/>
  <c r="W21" i="3"/>
  <c r="V21" i="3"/>
  <c r="U21" i="3"/>
  <c r="T21" i="3"/>
  <c r="S21" i="3"/>
  <c r="R21" i="3"/>
  <c r="Q21" i="3"/>
  <c r="P21" i="3"/>
  <c r="O21" i="3"/>
  <c r="N21" i="3"/>
  <c r="M21" i="3"/>
  <c r="L21" i="3"/>
  <c r="K21" i="3"/>
  <c r="J21" i="3"/>
  <c r="I21" i="3"/>
  <c r="H21" i="3"/>
  <c r="G21" i="3"/>
  <c r="F21" i="3"/>
  <c r="E21" i="3"/>
  <c r="D21" i="3"/>
  <c r="C21" i="3"/>
  <c r="Z20" i="3"/>
  <c r="Y20" i="3"/>
  <c r="X20" i="3"/>
  <c r="W20" i="3"/>
  <c r="V20" i="3"/>
  <c r="U20" i="3"/>
  <c r="T20" i="3"/>
  <c r="S20" i="3"/>
  <c r="R20" i="3"/>
  <c r="Q20" i="3"/>
  <c r="P20" i="3"/>
  <c r="O20" i="3"/>
  <c r="N20" i="3"/>
  <c r="M20" i="3"/>
  <c r="L20" i="3"/>
  <c r="K20" i="3"/>
  <c r="J20" i="3"/>
  <c r="I20" i="3"/>
  <c r="H20" i="3"/>
  <c r="G20" i="3"/>
  <c r="F20" i="3"/>
  <c r="E20" i="3"/>
  <c r="D20" i="3"/>
  <c r="C20" i="3"/>
  <c r="Z19" i="3"/>
  <c r="Y19" i="3"/>
  <c r="X19" i="3"/>
  <c r="W19" i="3"/>
  <c r="V19" i="3"/>
  <c r="U19" i="3"/>
  <c r="T19" i="3"/>
  <c r="S19" i="3"/>
  <c r="R19" i="3"/>
  <c r="Q19" i="3"/>
  <c r="P19" i="3"/>
  <c r="O19" i="3"/>
  <c r="N19" i="3"/>
  <c r="M19" i="3"/>
  <c r="L19" i="3"/>
  <c r="K19" i="3"/>
  <c r="J19" i="3"/>
  <c r="I19" i="3"/>
  <c r="H19" i="3"/>
  <c r="G19" i="3"/>
  <c r="F19" i="3"/>
  <c r="E19" i="3"/>
  <c r="D19" i="3"/>
  <c r="C19" i="3"/>
  <c r="Z18" i="3"/>
  <c r="Y18" i="3"/>
  <c r="X18" i="3"/>
  <c r="W18" i="3"/>
  <c r="V18" i="3"/>
  <c r="U18" i="3"/>
  <c r="T18" i="3"/>
  <c r="S18" i="3"/>
  <c r="R18" i="3"/>
  <c r="Q18" i="3"/>
  <c r="P18" i="3"/>
  <c r="O18" i="3"/>
  <c r="N18" i="3"/>
  <c r="M18" i="3"/>
  <c r="L18" i="3"/>
  <c r="K18" i="3"/>
  <c r="J18" i="3"/>
  <c r="I18" i="3"/>
  <c r="H18" i="3"/>
  <c r="G18" i="3"/>
  <c r="F18" i="3"/>
  <c r="E18" i="3"/>
  <c r="D18" i="3"/>
  <c r="C18" i="3"/>
  <c r="Z17" i="3"/>
  <c r="Y17" i="3"/>
  <c r="X17" i="3"/>
  <c r="W17" i="3"/>
  <c r="V17" i="3"/>
  <c r="U17" i="3"/>
  <c r="T17" i="3"/>
  <c r="S17" i="3"/>
  <c r="R17" i="3"/>
  <c r="Q17" i="3"/>
  <c r="P17" i="3"/>
  <c r="O17" i="3"/>
  <c r="N17" i="3"/>
  <c r="M17" i="3"/>
  <c r="L17" i="3"/>
  <c r="K17" i="3"/>
  <c r="J17" i="3"/>
  <c r="I17" i="3"/>
  <c r="H17" i="3"/>
  <c r="G17" i="3"/>
  <c r="F17" i="3"/>
  <c r="E17" i="3"/>
  <c r="D17" i="3"/>
  <c r="C17" i="3"/>
  <c r="Z16" i="3"/>
  <c r="Y16" i="3"/>
  <c r="X16" i="3"/>
  <c r="W16" i="3"/>
  <c r="V16" i="3"/>
  <c r="U16" i="3"/>
  <c r="T16" i="3"/>
  <c r="S16" i="3"/>
  <c r="R16" i="3"/>
  <c r="Q16" i="3"/>
  <c r="P16" i="3"/>
  <c r="O16" i="3"/>
  <c r="N16" i="3"/>
  <c r="M16" i="3"/>
  <c r="L16" i="3"/>
  <c r="K16" i="3"/>
  <c r="J16" i="3"/>
  <c r="I16" i="3"/>
  <c r="H16" i="3"/>
  <c r="G16" i="3"/>
  <c r="F16" i="3"/>
  <c r="E16" i="3"/>
  <c r="D16" i="3"/>
  <c r="C16" i="3"/>
  <c r="Z15" i="3"/>
  <c r="Y15" i="3"/>
  <c r="X15" i="3"/>
  <c r="W15" i="3"/>
  <c r="V15" i="3"/>
  <c r="U15" i="3"/>
  <c r="T15" i="3"/>
  <c r="S15" i="3"/>
  <c r="R15" i="3"/>
  <c r="Q15" i="3"/>
  <c r="P15" i="3"/>
  <c r="O15" i="3"/>
  <c r="N15" i="3"/>
  <c r="M15" i="3"/>
  <c r="L15" i="3"/>
  <c r="K15" i="3"/>
  <c r="J15" i="3"/>
  <c r="I15" i="3"/>
  <c r="H15" i="3"/>
  <c r="G15" i="3"/>
  <c r="F15" i="3"/>
  <c r="E15" i="3"/>
  <c r="D15" i="3"/>
  <c r="C15" i="3"/>
  <c r="Z14" i="3"/>
  <c r="Y14" i="3"/>
  <c r="X14" i="3"/>
  <c r="W14" i="3"/>
  <c r="V14" i="3"/>
  <c r="U14" i="3"/>
  <c r="T14" i="3"/>
  <c r="S14" i="3"/>
  <c r="R14" i="3"/>
  <c r="Q14" i="3"/>
  <c r="P14" i="3"/>
  <c r="O14" i="3"/>
  <c r="N14" i="3"/>
  <c r="M14" i="3"/>
  <c r="L14" i="3"/>
  <c r="K14" i="3"/>
  <c r="J14" i="3"/>
  <c r="I14" i="3"/>
  <c r="H14" i="3"/>
  <c r="G14" i="3"/>
  <c r="F14" i="3"/>
  <c r="E14" i="3"/>
  <c r="D14" i="3"/>
  <c r="C14" i="3"/>
  <c r="Z13" i="3"/>
  <c r="Y13" i="3"/>
  <c r="X13" i="3"/>
  <c r="W13" i="3"/>
  <c r="V13" i="3"/>
  <c r="U13" i="3"/>
  <c r="T13" i="3"/>
  <c r="S13" i="3"/>
  <c r="R13" i="3"/>
  <c r="Q13" i="3"/>
  <c r="P13" i="3"/>
  <c r="O13" i="3"/>
  <c r="N13" i="3"/>
  <c r="M13" i="3"/>
  <c r="L13" i="3"/>
  <c r="K13" i="3"/>
  <c r="J13" i="3"/>
  <c r="I13" i="3"/>
  <c r="H13" i="3"/>
  <c r="G13" i="3"/>
  <c r="F13" i="3"/>
  <c r="E13" i="3"/>
  <c r="D13" i="3"/>
  <c r="C13" i="3"/>
  <c r="Z12" i="3"/>
  <c r="Y12" i="3"/>
  <c r="X12" i="3"/>
  <c r="W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Z11" i="3"/>
  <c r="Y11" i="3"/>
  <c r="X11" i="3"/>
  <c r="W11" i="3"/>
  <c r="V11" i="3"/>
  <c r="U11" i="3"/>
  <c r="T11" i="3"/>
  <c r="S11" i="3"/>
  <c r="R11" i="3"/>
  <c r="Q11" i="3"/>
  <c r="P11" i="3"/>
  <c r="O11" i="3"/>
  <c r="N11" i="3"/>
  <c r="M11" i="3"/>
  <c r="L11" i="3"/>
  <c r="K11" i="3"/>
  <c r="J11" i="3"/>
  <c r="I11" i="3"/>
  <c r="H11" i="3"/>
  <c r="G11" i="3"/>
  <c r="F11" i="3"/>
  <c r="E11" i="3"/>
  <c r="D11" i="3"/>
  <c r="C11" i="3"/>
  <c r="Z10" i="3"/>
  <c r="Y10" i="3"/>
  <c r="X10" i="3"/>
  <c r="W10" i="3"/>
  <c r="V10" i="3"/>
  <c r="U10" i="3"/>
  <c r="T10" i="3"/>
  <c r="S10" i="3"/>
  <c r="R10" i="3"/>
  <c r="Q10" i="3"/>
  <c r="P10" i="3"/>
  <c r="O10" i="3"/>
  <c r="N10" i="3"/>
  <c r="M10" i="3"/>
  <c r="L10" i="3"/>
  <c r="K10" i="3"/>
  <c r="J10" i="3"/>
  <c r="I10" i="3"/>
  <c r="H10" i="3"/>
  <c r="G10" i="3"/>
  <c r="F10" i="3"/>
  <c r="E10" i="3"/>
  <c r="D10" i="3"/>
  <c r="C10" i="3"/>
  <c r="Z9" i="3"/>
  <c r="Y9" i="3"/>
  <c r="X9" i="3"/>
  <c r="W9" i="3"/>
  <c r="V9" i="3"/>
  <c r="U9" i="3"/>
  <c r="T9" i="3"/>
  <c r="S9" i="3"/>
  <c r="R9" i="3"/>
  <c r="Q9" i="3"/>
  <c r="P9" i="3"/>
  <c r="O9" i="3"/>
  <c r="N9" i="3"/>
  <c r="M9" i="3"/>
  <c r="L9" i="3"/>
  <c r="K9" i="3"/>
  <c r="J9" i="3"/>
  <c r="I9" i="3"/>
  <c r="H9" i="3"/>
  <c r="G9" i="3"/>
  <c r="F9" i="3"/>
  <c r="E9" i="3"/>
  <c r="D9" i="3"/>
  <c r="C9" i="3"/>
  <c r="Z8" i="3"/>
  <c r="Y8" i="3"/>
  <c r="X8" i="3"/>
  <c r="W8" i="3"/>
  <c r="V8" i="3"/>
  <c r="U8" i="3"/>
  <c r="T8" i="3"/>
  <c r="S8" i="3"/>
  <c r="R8" i="3"/>
  <c r="Q8" i="3"/>
  <c r="P8" i="3"/>
  <c r="O8" i="3"/>
  <c r="N8" i="3"/>
  <c r="M8" i="3"/>
  <c r="L8" i="3"/>
  <c r="K8" i="3"/>
  <c r="J8" i="3"/>
  <c r="I8" i="3"/>
  <c r="H8" i="3"/>
  <c r="G8" i="3"/>
  <c r="F8" i="3"/>
  <c r="E8" i="3"/>
  <c r="D8" i="3"/>
  <c r="C8" i="3"/>
  <c r="Z7" i="3"/>
  <c r="Y7" i="3"/>
  <c r="X7" i="3"/>
  <c r="W7" i="3"/>
  <c r="V7" i="3"/>
  <c r="U7" i="3"/>
  <c r="T7" i="3"/>
  <c r="S7" i="3"/>
  <c r="R7" i="3"/>
  <c r="Q7" i="3"/>
  <c r="P7" i="3"/>
  <c r="O7" i="3"/>
  <c r="N7" i="3"/>
  <c r="M7" i="3"/>
  <c r="L7" i="3"/>
  <c r="K7" i="3"/>
  <c r="J7" i="3"/>
  <c r="I7" i="3"/>
  <c r="H7" i="3"/>
  <c r="G7" i="3"/>
  <c r="F7" i="3"/>
  <c r="E7" i="3"/>
  <c r="D7" i="3"/>
  <c r="C7" i="3"/>
  <c r="Z26" i="3" l="1"/>
  <c r="Y26" i="3"/>
  <c r="X26" i="3"/>
  <c r="W26" i="3"/>
  <c r="V26" i="3"/>
  <c r="U26" i="3"/>
  <c r="T26" i="3"/>
  <c r="S26" i="3"/>
  <c r="R26" i="3"/>
  <c r="Q26" i="3"/>
  <c r="P26" i="3"/>
  <c r="O26" i="3"/>
  <c r="N26" i="3"/>
  <c r="M26" i="3"/>
  <c r="L26" i="3"/>
  <c r="K26" i="3"/>
  <c r="J26" i="3"/>
  <c r="I26" i="3"/>
  <c r="H26" i="3"/>
  <c r="G26" i="3"/>
  <c r="F26" i="3"/>
  <c r="E26" i="3"/>
  <c r="D26" i="3"/>
  <c r="C26" i="3"/>
  <c r="AA26" i="1" l="1"/>
  <c r="AA26" i="3" s="1"/>
  <c r="AB26" i="1"/>
  <c r="AC26" i="1"/>
  <c r="AC26" i="3" s="1"/>
  <c r="AD26" i="1"/>
  <c r="AE26" i="1"/>
  <c r="AF26" i="1"/>
  <c r="AF26" i="3" s="1"/>
  <c r="AG26" i="1"/>
  <c r="AH26" i="1"/>
  <c r="AH26" i="3" s="1"/>
  <c r="AI26" i="1"/>
  <c r="AJ26" i="1"/>
  <c r="AK26" i="1"/>
  <c r="AL26" i="1"/>
  <c r="AM26" i="1"/>
  <c r="AO26" i="1"/>
  <c r="F26" i="1" l="1"/>
  <c r="J26" i="1"/>
  <c r="H26" i="1"/>
  <c r="E26" i="1"/>
  <c r="G26" i="1"/>
  <c r="I26" i="1"/>
  <c r="D26" i="1"/>
  <c r="C26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8A9CF452-45EA-45D7-B003-016F832F5516}" keepAlive="1" name="Query - 2024" description="Connection to the '2024' query in the workbook." type="5" refreshedVersion="8" background="1" saveData="1">
    <dbPr connection="Provider=Microsoft.Mashup.OleDb.1;Data Source=$Workbook$;Location=2024;Extended Properties=&quot;&quot;" command="SELECT * FROM [2024]"/>
  </connection>
  <connection id="2" xr16:uid="{FD9BD0EF-4A05-4668-90C5-CF1E39D9FDAE}" keepAlive="1" name="Query - Parameter1" description="Connection to the 'Parameter1' query in the workbook." type="5" refreshedVersion="0" background="1">
    <dbPr connection="Provider=Microsoft.Mashup.OleDb.1;Data Source=$Workbook$;Location=Parameter1;Extended Properties=&quot;&quot;" command="SELECT * FROM [Parameter1]"/>
  </connection>
  <connection id="3" xr16:uid="{E529F03C-19DE-41F6-B5B3-77012FC3EDE2}" keepAlive="1" name="Query - Sample File" description="Connection to the 'Sample File' query in the workbook." type="5" refreshedVersion="0" background="1">
    <dbPr connection="Provider=Microsoft.Mashup.OleDb.1;Data Source=$Workbook$;Location=&quot;Sample File&quot;;Extended Properties=&quot;&quot;" command="SELECT * FROM [Sample File]"/>
  </connection>
  <connection id="4" xr16:uid="{7FB3B7B5-0813-43B5-A525-7AEFC0A251A3}" keepAlive="1" name="Query - Transform File" description="Connection to the 'Transform File' query in the workbook." type="5" refreshedVersion="0" background="1">
    <dbPr connection="Provider=Microsoft.Mashup.OleDb.1;Data Source=$Workbook$;Location=&quot;Transform File&quot;;Extended Properties=&quot;&quot;" command="SELECT * FROM [Transform File]"/>
  </connection>
  <connection id="5" xr16:uid="{04538965-DAA4-4584-9756-135BFE55C075}" keepAlive="1" name="Query - Transform Sample File" description="Connection to the 'Transform Sample File' query in the workbook." type="5" refreshedVersion="0" background="1">
    <dbPr connection="Provider=Microsoft.Mashup.OleDb.1;Data Source=$Workbook$;Location=&quot;Transform Sample File&quot;;Extended Properties=&quot;&quot;" command="SELECT * FROM [Transform Sample File]"/>
  </connection>
</connections>
</file>

<file path=xl/sharedStrings.xml><?xml version="1.0" encoding="utf-8"?>
<sst xmlns="http://schemas.openxmlformats.org/spreadsheetml/2006/main" count="563" uniqueCount="86">
  <si>
    <t>Περίοδος Αναφοράς: Α' Τρίμηνο 2026</t>
  </si>
  <si>
    <t>Δημοσίευση στοιχείων για τα μερίδια αγοράς των Προμηθευτών στο Διασυνδεδεμένο Σύστημα ανά επίπεδο πίεσης</t>
  </si>
  <si>
    <t>Διαχειριστής Δικτύου: Enaon ΕΔΑ</t>
  </si>
  <si>
    <t>ΕΝΕΡΓΟΙ ΧΡΗΣΤΕΣ ΔΙΑΝΟΜΗΣ</t>
  </si>
  <si>
    <t xml:space="preserve"> ΘΕΣΣΑΛΟΝΙΚΗ</t>
  </si>
  <si>
    <t>ΘΕΣΣΑΛΙΑ</t>
  </si>
  <si>
    <t>ΑΤΤΙΚΗ</t>
  </si>
  <si>
    <t>ΣΤΕΡΕΑΣ ΕΛΛΑΔΑ</t>
  </si>
  <si>
    <t>ΚΕΝΤΡΙΚΗ ΜΑΚΕΔΟΝΙΑ</t>
  </si>
  <si>
    <t>ΑΝΑΤΟΛΙΚΗ ΜΑΚΕΔΟΝΙΑ ΘΡΑΚΗ</t>
  </si>
  <si>
    <t>ΔΥΤΙΚΗ ΜΑΚΕΔΟΝΙΑ</t>
  </si>
  <si>
    <t>ΔΥΤΙΚΗ ΕΛΛΑΔΑ</t>
  </si>
  <si>
    <t>ΗΠΕΙΡΟΣ</t>
  </si>
  <si>
    <t>ΠΕΛΟΠΟΝΝΗΣΟΣ</t>
  </si>
  <si>
    <t>% ΕΝΕΡΓΟΠΟΙΗΜΕΝΩΝ ΜΕΤΡΗΤΩΝ / ΕΠΙΠΕΔΟ ΠΙΕΣΗΣ</t>
  </si>
  <si>
    <t xml:space="preserve">%                    ΚΑΤΑΝΑΛΩΣΗΣ / ΕΠΙΠΕΔΟ             ΠΙΕΣΗΣ </t>
  </si>
  <si>
    <t>Α/Α</t>
  </si>
  <si>
    <t>Ονομασία</t>
  </si>
  <si>
    <t>ΧΑΜΗΛΗ</t>
  </si>
  <si>
    <t>ΜΕΣΗ</t>
  </si>
  <si>
    <t>ΑΝΟΞΑΛ A.E.</t>
  </si>
  <si>
    <t>ΕΛΒΑΛΧΑΛΚΟΡ A.E.</t>
  </si>
  <si>
    <t>ΔΕΠΑ ΕΜΠΟΡΙΑΣ A.E</t>
  </si>
  <si>
    <t>ΔΕΗ A.E.</t>
  </si>
  <si>
    <t>ΕΛΙΝΟΙΛ - ΕΛΛΗΝΙΚΗ ΕΤΑΙΡΙΑ ΠΕΤΡΕΛΑΙΩΝ A.E</t>
  </si>
  <si>
    <t>ΕΤΑΙΡΕΙΑ ΠΑΡΟΧΗΣ ΑΕΡΙΟΥ ΑΤΤΙΚΗΣ ΜΑΕ</t>
  </si>
  <si>
    <t>ΕΤΑΙΡΕΙΑ ΠΡΟΜΗΘΕΙΑΣ ΑΕΡΙΟΥ ΘΕΣΣΑΛΟΝΙΚΗΣ ΘΕΣΣΑΛΙΑΣ M.A.E.</t>
  </si>
  <si>
    <t>ΕΦΑ ΕΝΕΡΓΕΙΑΚΉ ΕΤΑΙΡΕΙΑ Φ.Α. ΑΕ.</t>
  </si>
  <si>
    <t>ΗΡΩΝ ΜΟΝΟΠΡΟΣΩΠΗ A.E. ΕΝΕΡΓΕΙΑΚΩΝ ΥΠΗΡΕΣΙΩΝ</t>
  </si>
  <si>
    <t>ΜΟΤΟΡ ΟΙΛ</t>
  </si>
  <si>
    <t>ΜΥΤΙΛΗΝΑΙΟΣ A.E. - ΟΜΙΛΟΣ ΕΠΙΧΕΙΡΗΣΕΩΝ</t>
  </si>
  <si>
    <t>ΣΙΔΕΝΟΡ ΒΙΟΜΗΧΑΝΙΚΗ ΧAΛΥΒΑ A.E</t>
  </si>
  <si>
    <t>ELPEDISON ΑΕ</t>
  </si>
  <si>
    <t>FULGOR A.E.</t>
  </si>
  <si>
    <t>GREENSTEEL - CEDALION COMMODITIES A.E.</t>
  </si>
  <si>
    <t>NRG TRADING HOUSE A.E.</t>
  </si>
  <si>
    <t>SOVEL A.E. ΕΛΛΗΝΙΚΗ ΕΤΑΙΡΙΑ ΕΠΕΞΕΡΓΑΣΙΑΣ ΧΑΛΥΒΟΣ</t>
  </si>
  <si>
    <t>VOLTERRA A.E.</t>
  </si>
  <si>
    <t>VOLTON A.E</t>
  </si>
  <si>
    <t>ΣΥΝΟΛΟ</t>
  </si>
  <si>
    <t>Publication of data on the market shares of Suppliers in the Distribution System by pressure level</t>
  </si>
  <si>
    <t>DSO: Enaon EDA</t>
  </si>
  <si>
    <t>Distribution Users</t>
  </si>
  <si>
    <t>THESSALONIKI</t>
  </si>
  <si>
    <t>THESSALY</t>
  </si>
  <si>
    <t>ATTIKI</t>
  </si>
  <si>
    <t>CENTRAL GREECE</t>
  </si>
  <si>
    <t>CENTRAL MACEDONIA</t>
  </si>
  <si>
    <t>EAST MACEDONIA THRACE</t>
  </si>
  <si>
    <t>WEST MACEDONIA</t>
  </si>
  <si>
    <t>WEST GREECE</t>
  </si>
  <si>
    <t>EPIRUS</t>
  </si>
  <si>
    <t>PELOPONNESE</t>
  </si>
  <si>
    <t>%                                         ACTIVE PoDs / PRESSURE CLASS</t>
  </si>
  <si>
    <t>%                    CONSUMPTION / PRESSURE CLASS</t>
  </si>
  <si>
    <t>Name</t>
  </si>
  <si>
    <t>LOW</t>
  </si>
  <si>
    <t>MIDIUM</t>
  </si>
  <si>
    <t>ANOXAL S.A.</t>
  </si>
  <si>
    <t>ELVALHALKOR S.A.</t>
  </si>
  <si>
    <t>DEPA COMMERCIAL S.A.</t>
  </si>
  <si>
    <t>PPC S.A.</t>
  </si>
  <si>
    <t>ELINOIL S.A.</t>
  </si>
  <si>
    <t>EPA ATTIKIS S.A.</t>
  </si>
  <si>
    <t>ZENITH S.A.</t>
  </si>
  <si>
    <t>EFA S.A.</t>
  </si>
  <si>
    <t>HERON S.A.</t>
  </si>
  <si>
    <t xml:space="preserve">MOTOR OIL </t>
  </si>
  <si>
    <t>MYTILINEOS HOLDINGS S.A.</t>
  </si>
  <si>
    <t>SIDENOR S.A.</t>
  </si>
  <si>
    <t>ELPEDISON S.A.</t>
  </si>
  <si>
    <t>FULGOR S.A.</t>
  </si>
  <si>
    <t>GREENSTEEL - CEDALION COMMODITIES S.A.</t>
  </si>
  <si>
    <t>NRG TRADING HOUSE S.A.</t>
  </si>
  <si>
    <t>SOVEL S.A.</t>
  </si>
  <si>
    <t>VOLTON S.A.</t>
  </si>
  <si>
    <t>TOTAL</t>
  </si>
  <si>
    <t>Περίοδος Αναφοράς: Β' Τρίμηνο 2025</t>
  </si>
  <si>
    <t>Period: 2nd Trimester 2025</t>
  </si>
  <si>
    <t>Περίοδος Αναφοράς: Γ' Τρίμηνο 2025</t>
  </si>
  <si>
    <t>METLEN</t>
  </si>
  <si>
    <t>Period: 3rd Trimester 2025</t>
  </si>
  <si>
    <t>Περίοδος Αναφοράς: Δ' Τρίμηνο 2024</t>
  </si>
  <si>
    <t>ΖΕΝΙΘ GAS AND LIGHT</t>
  </si>
  <si>
    <t>Period: 4th Trimester 2025</t>
  </si>
  <si>
    <t>Period: 1st Quarter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</si>
</sst>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0000000000%"/>
  </numFmts>
  <fonts count="1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charset val="161"/>
      <scheme val="minor"/>
    </font>
    <font>
      <sz val="11"/>
      <color theme="1"/>
      <name val="Aptos Narrow"/>
      <family val="2"/>
      <charset val="161"/>
      <scheme val="minor"/>
    </font>
    <font>
      <b/>
      <sz val="11"/>
      <color theme="1"/>
      <name val="Aptos Narrow"/>
      <family val="2"/>
      <charset val="161"/>
      <scheme val="minor"/>
    </font>
    <font>
      <b/>
      <sz val="14"/>
      <name val="Aptos Narrow"/>
      <family val="2"/>
      <charset val="161"/>
      <scheme val="minor"/>
    </font>
    <font>
      <b/>
      <sz val="12"/>
      <name val="Aptos Narrow"/>
      <family val="2"/>
      <charset val="161"/>
      <scheme val="minor"/>
    </font>
    <font>
      <b/>
      <sz val="12"/>
      <color theme="1"/>
      <name val="Aptos Narrow"/>
      <family val="2"/>
      <charset val="161"/>
      <scheme val="minor"/>
    </font>
    <font>
      <b/>
      <sz val="12"/>
      <color theme="0"/>
      <name val="Aptos Narrow"/>
      <family val="2"/>
      <charset val="161"/>
      <scheme val="minor"/>
    </font>
    <font>
      <sz val="14"/>
      <name val="Aptos Narrow"/>
      <family val="2"/>
      <charset val="161"/>
      <scheme val="minor"/>
    </font>
    <font>
      <sz val="12"/>
      <color theme="1"/>
      <name val="Aptos Narrow"/>
      <family val="2"/>
      <charset val="161"/>
      <scheme val="minor"/>
    </font>
    <font>
      <sz val="12"/>
      <color theme="0"/>
      <name val="Aptos Narrow"/>
      <family val="2"/>
      <charset val="161"/>
      <scheme val="minor"/>
    </font>
    <font>
      <b/>
      <sz val="14"/>
      <color theme="1"/>
      <name val="Aptos Narrow"/>
      <family val="2"/>
      <charset val="161"/>
      <scheme val="minor"/>
    </font>
    <font>
      <sz val="12"/>
      <name val="Aptos Narrow"/>
      <family val="2"/>
      <charset val="161"/>
      <scheme val="minor"/>
    </font>
    <font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4">
    <xf numFmtId="0" fontId="0" fillId="0" borderId="0"/>
    <xf numFmtId="9" fontId="13" fillId="0" borderId="0" applyFont="0" applyFill="0" applyBorder="0" applyAlignment="0" applyProtection="0"/>
    <xf numFmtId="0" fontId="2" fillId="0" borderId="0"/>
    <xf numFmtId="0" fontId="1" fillId="0" borderId="0"/>
  </cellStyleXfs>
  <cellXfs count="69">
    <xf numFmtId="0" fontId="0" fillId="0" borderId="0" xfId="0"/>
    <xf numFmtId="0" fontId="4" fillId="0" borderId="0" xfId="2" applyFont="1" applyAlignment="1">
      <alignment horizontal="left" vertical="center"/>
    </xf>
    <xf numFmtId="0" fontId="4" fillId="0" borderId="0" xfId="2" applyFont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6" fillId="0" borderId="0" xfId="2" applyFont="1" applyAlignment="1">
      <alignment vertical="center"/>
    </xf>
    <xf numFmtId="164" fontId="6" fillId="0" borderId="0" xfId="2" applyNumberFormat="1" applyFont="1" applyAlignment="1">
      <alignment vertical="center"/>
    </xf>
    <xf numFmtId="4" fontId="6" fillId="0" borderId="0" xfId="2" applyNumberFormat="1" applyFont="1" applyAlignment="1">
      <alignment vertical="center"/>
    </xf>
    <xf numFmtId="0" fontId="7" fillId="0" borderId="0" xfId="2" applyFont="1" applyAlignment="1">
      <alignment vertical="center"/>
    </xf>
    <xf numFmtId="164" fontId="8" fillId="0" borderId="0" xfId="2" applyNumberFormat="1" applyFont="1" applyAlignment="1">
      <alignment horizontal="left" vertical="center" wrapText="1"/>
    </xf>
    <xf numFmtId="0" fontId="9" fillId="0" borderId="0" xfId="2" applyFont="1" applyAlignment="1">
      <alignment vertical="center"/>
    </xf>
    <xf numFmtId="4" fontId="9" fillId="0" borderId="0" xfId="2" applyNumberFormat="1" applyFont="1" applyAlignment="1">
      <alignment vertical="center"/>
    </xf>
    <xf numFmtId="0" fontId="10" fillId="0" borderId="0" xfId="2" applyFont="1" applyAlignment="1">
      <alignment vertical="center"/>
    </xf>
    <xf numFmtId="0" fontId="12" fillId="0" borderId="0" xfId="2" applyFont="1" applyAlignment="1">
      <alignment horizontal="center" vertical="center"/>
    </xf>
    <xf numFmtId="0" fontId="12" fillId="0" borderId="6" xfId="2" applyFont="1" applyBorder="1" applyAlignment="1">
      <alignment horizontal="center" vertical="center"/>
    </xf>
    <xf numFmtId="164" fontId="9" fillId="0" borderId="0" xfId="2" applyNumberFormat="1" applyFont="1" applyAlignment="1">
      <alignment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/>
    <xf numFmtId="10" fontId="0" fillId="0" borderId="21" xfId="1" applyNumberFormat="1" applyFont="1" applyBorder="1" applyAlignment="1">
      <alignment horizontal="center" vertical="center"/>
    </xf>
    <xf numFmtId="10" fontId="0" fillId="0" borderId="22" xfId="1" applyNumberFormat="1" applyFont="1" applyBorder="1" applyAlignment="1">
      <alignment horizontal="center" vertical="center"/>
    </xf>
    <xf numFmtId="10" fontId="0" fillId="0" borderId="23" xfId="1" applyNumberFormat="1" applyFont="1" applyBorder="1" applyAlignment="1">
      <alignment horizontal="center" vertical="center"/>
    </xf>
    <xf numFmtId="0" fontId="3" fillId="0" borderId="19" xfId="0" applyFont="1" applyBorder="1" applyAlignment="1">
      <alignment vertical="center"/>
    </xf>
    <xf numFmtId="0" fontId="3" fillId="0" borderId="12" xfId="0" applyFont="1" applyBorder="1"/>
    <xf numFmtId="0" fontId="3" fillId="0" borderId="0" xfId="0" applyFont="1"/>
    <xf numFmtId="10" fontId="0" fillId="0" borderId="7" xfId="1" applyNumberFormat="1" applyFont="1" applyBorder="1" applyAlignment="1">
      <alignment horizontal="center" vertical="center"/>
    </xf>
    <xf numFmtId="10" fontId="0" fillId="0" borderId="9" xfId="1" applyNumberFormat="1" applyFont="1" applyBorder="1" applyAlignment="1">
      <alignment horizontal="center" vertical="center"/>
    </xf>
    <xf numFmtId="10" fontId="0" fillId="0" borderId="10" xfId="1" applyNumberFormat="1" applyFont="1" applyBorder="1" applyAlignment="1">
      <alignment horizontal="center" vertical="center"/>
    </xf>
    <xf numFmtId="10" fontId="0" fillId="0" borderId="8" xfId="1" applyNumberFormat="1" applyFont="1" applyBorder="1" applyAlignment="1">
      <alignment horizontal="center" vertical="center"/>
    </xf>
    <xf numFmtId="10" fontId="0" fillId="0" borderId="19" xfId="1" applyNumberFormat="1" applyFont="1" applyBorder="1" applyAlignment="1">
      <alignment horizontal="center" vertical="center"/>
    </xf>
    <xf numFmtId="10" fontId="0" fillId="0" borderId="20" xfId="1" applyNumberFormat="1" applyFont="1" applyBorder="1" applyAlignment="1">
      <alignment horizontal="center" vertical="center"/>
    </xf>
    <xf numFmtId="10" fontId="0" fillId="0" borderId="12" xfId="1" applyNumberFormat="1" applyFont="1" applyBorder="1" applyAlignment="1">
      <alignment horizontal="center" vertical="center"/>
    </xf>
    <xf numFmtId="10" fontId="0" fillId="0" borderId="14" xfId="1" applyNumberFormat="1" applyFont="1" applyBorder="1" applyAlignment="1">
      <alignment horizontal="center" vertical="center"/>
    </xf>
    <xf numFmtId="10" fontId="0" fillId="0" borderId="15" xfId="1" applyNumberFormat="1" applyFont="1" applyBorder="1" applyAlignment="1">
      <alignment horizontal="center" vertical="center"/>
    </xf>
    <xf numFmtId="10" fontId="0" fillId="0" borderId="13" xfId="1" applyNumberFormat="1" applyFont="1" applyBorder="1" applyAlignment="1">
      <alignment horizontal="center" vertical="center"/>
    </xf>
    <xf numFmtId="10" fontId="0" fillId="0" borderId="11" xfId="1" applyNumberFormat="1" applyFont="1" applyBorder="1" applyAlignment="1">
      <alignment horizontal="center" vertical="center"/>
    </xf>
    <xf numFmtId="10" fontId="0" fillId="0" borderId="16" xfId="1" applyNumberFormat="1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23" xfId="0" applyFont="1" applyBorder="1" applyAlignment="1">
      <alignment wrapText="1"/>
    </xf>
    <xf numFmtId="0" fontId="3" fillId="0" borderId="30" xfId="0" applyFont="1" applyBorder="1" applyAlignment="1">
      <alignment wrapText="1"/>
    </xf>
    <xf numFmtId="0" fontId="3" fillId="0" borderId="23" xfId="0" applyFont="1" applyBorder="1" applyAlignment="1">
      <alignment vertical="center" wrapText="1"/>
    </xf>
    <xf numFmtId="0" fontId="3" fillId="0" borderId="24" xfId="0" applyFont="1" applyBorder="1" applyAlignment="1">
      <alignment wrapText="1"/>
    </xf>
    <xf numFmtId="0" fontId="3" fillId="0" borderId="16" xfId="0" applyFont="1" applyBorder="1" applyAlignment="1">
      <alignment wrapText="1"/>
    </xf>
    <xf numFmtId="10" fontId="0" fillId="0" borderId="0" xfId="0" applyNumberFormat="1"/>
    <xf numFmtId="165" fontId="0" fillId="0" borderId="0" xfId="0" applyNumberFormat="1"/>
    <xf numFmtId="9" fontId="0" fillId="0" borderId="0" xfId="1" applyFont="1"/>
    <xf numFmtId="0" fontId="4" fillId="2" borderId="1" xfId="2" applyFont="1" applyFill="1" applyBorder="1" applyAlignment="1">
      <alignment horizontal="left" vertical="center" wrapText="1"/>
    </xf>
    <xf numFmtId="0" fontId="4" fillId="2" borderId="2" xfId="2" applyFont="1" applyFill="1" applyBorder="1" applyAlignment="1">
      <alignment horizontal="left" vertical="center" wrapText="1"/>
    </xf>
    <xf numFmtId="0" fontId="4" fillId="2" borderId="3" xfId="2" applyFont="1" applyFill="1" applyBorder="1" applyAlignment="1">
      <alignment horizontal="left" vertical="center" wrapText="1"/>
    </xf>
    <xf numFmtId="0" fontId="4" fillId="0" borderId="4" xfId="2" applyFont="1" applyBorder="1" applyAlignment="1">
      <alignment horizontal="left" vertical="center"/>
    </xf>
    <xf numFmtId="0" fontId="11" fillId="0" borderId="5" xfId="2" applyFont="1" applyBorder="1" applyAlignment="1">
      <alignment horizontal="left" vertical="center"/>
    </xf>
    <xf numFmtId="0" fontId="11" fillId="0" borderId="7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14" xfId="0" applyFont="1" applyBorder="1" applyAlignment="1">
      <alignment horizontal="center" vertical="top" wrapText="1"/>
    </xf>
    <xf numFmtId="0" fontId="3" fillId="0" borderId="15" xfId="0" applyFont="1" applyBorder="1" applyAlignment="1">
      <alignment horizontal="center" vertical="top"/>
    </xf>
    <xf numFmtId="0" fontId="3" fillId="0" borderId="15" xfId="0" applyFont="1" applyBorder="1" applyAlignment="1">
      <alignment horizontal="center" vertical="top" wrapText="1"/>
    </xf>
    <xf numFmtId="0" fontId="3" fillId="0" borderId="16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3" fillId="0" borderId="13" xfId="0" applyFont="1" applyBorder="1" applyAlignment="1">
      <alignment horizontal="center" vertical="top" wrapText="1"/>
    </xf>
  </cellXfs>
  <cellStyles count="4">
    <cellStyle name="Normal" xfId="0" builtinId="0"/>
    <cellStyle name="Normal 2" xfId="3" xr:uid="{9EEB4FDE-EC02-44A6-9FBA-4A6BF4711EC1}"/>
    <cellStyle name="Normal 2 4" xfId="2" xr:uid="{D6ADA0A2-0FFF-47B8-B228-1E5EF80130E4}"/>
    <cellStyle name="Per 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connections" Target="connection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CE8760-79E0-46CA-92F5-3354921D5D2E}">
  <dimension ref="A1:AP26"/>
  <sheetViews>
    <sheetView tabSelected="1" zoomScale="82" zoomScaleNormal="82" workbookViewId="0">
      <pane xSplit="2" topLeftCell="C1" activePane="topRight" state="frozen"/>
      <selection activeCell="B14" sqref="B14"/>
      <selection pane="topRight" activeCell="H19" sqref="H19"/>
    </sheetView>
  </sheetViews>
  <sheetFormatPr baseColWidth="10" defaultColWidth="8.83203125" defaultRowHeight="15" x14ac:dyDescent="0.2"/>
  <cols>
    <col min="1" max="1" width="4.33203125" bestFit="1" customWidth="1"/>
    <col min="2" max="2" width="64" customWidth="1"/>
    <col min="4" max="4" width="10.1640625" customWidth="1"/>
    <col min="8" max="8" width="10.33203125" customWidth="1"/>
  </cols>
  <sheetData>
    <row r="1" spans="1:42" s="4" customFormat="1" ht="20" thickBot="1" x14ac:dyDescent="0.25">
      <c r="A1" s="1" t="s">
        <v>0</v>
      </c>
      <c r="B1" s="2"/>
      <c r="C1" s="3"/>
      <c r="D1" s="3"/>
      <c r="I1" s="3"/>
      <c r="J1" s="3"/>
      <c r="K1" s="5"/>
      <c r="M1" s="6"/>
      <c r="N1" s="7"/>
    </row>
    <row r="2" spans="1:42" s="9" customFormat="1" ht="20" thickBot="1" x14ac:dyDescent="0.25">
      <c r="A2" s="49" t="s">
        <v>1</v>
      </c>
      <c r="B2" s="50"/>
      <c r="C2" s="50"/>
      <c r="D2" s="50"/>
      <c r="E2" s="50"/>
      <c r="F2" s="50"/>
      <c r="G2" s="50"/>
      <c r="H2" s="50"/>
      <c r="I2" s="50"/>
      <c r="J2" s="51"/>
      <c r="K2" s="8"/>
      <c r="M2" s="10"/>
      <c r="N2" s="11"/>
    </row>
    <row r="3" spans="1:42" s="9" customFormat="1" ht="20" thickBot="1" x14ac:dyDescent="0.25">
      <c r="A3" s="52" t="s">
        <v>2</v>
      </c>
      <c r="B3" s="53"/>
      <c r="C3" s="12"/>
      <c r="D3" s="12"/>
      <c r="I3" s="12"/>
      <c r="J3" s="13"/>
      <c r="K3" s="14"/>
      <c r="M3" s="10"/>
      <c r="N3" s="11"/>
    </row>
    <row r="4" spans="1:42" ht="21.5" customHeight="1" x14ac:dyDescent="0.2">
      <c r="A4" s="54" t="s">
        <v>3</v>
      </c>
      <c r="B4" s="55"/>
      <c r="C4" s="58" t="s">
        <v>4</v>
      </c>
      <c r="D4" s="59"/>
      <c r="E4" s="59"/>
      <c r="F4" s="60"/>
      <c r="G4" s="61" t="s">
        <v>5</v>
      </c>
      <c r="H4" s="59"/>
      <c r="I4" s="59"/>
      <c r="J4" s="62"/>
      <c r="K4" s="58" t="s">
        <v>6</v>
      </c>
      <c r="L4" s="59"/>
      <c r="M4" s="59"/>
      <c r="N4" s="60"/>
      <c r="O4" s="61" t="s">
        <v>7</v>
      </c>
      <c r="P4" s="59"/>
      <c r="Q4" s="59"/>
      <c r="R4" s="62"/>
      <c r="S4" s="58" t="s">
        <v>8</v>
      </c>
      <c r="T4" s="59"/>
      <c r="U4" s="59"/>
      <c r="V4" s="60"/>
      <c r="W4" s="61" t="s">
        <v>9</v>
      </c>
      <c r="X4" s="59"/>
      <c r="Y4" s="59"/>
      <c r="Z4" s="62"/>
      <c r="AA4" s="61" t="s">
        <v>10</v>
      </c>
      <c r="AB4" s="59"/>
      <c r="AC4" s="59"/>
      <c r="AD4" s="62"/>
      <c r="AE4" s="58" t="s">
        <v>11</v>
      </c>
      <c r="AF4" s="59"/>
      <c r="AG4" s="59"/>
      <c r="AH4" s="60"/>
      <c r="AI4" s="61" t="s">
        <v>12</v>
      </c>
      <c r="AJ4" s="59"/>
      <c r="AK4" s="59"/>
      <c r="AL4" s="62"/>
      <c r="AM4" s="61" t="s">
        <v>13</v>
      </c>
      <c r="AN4" s="59"/>
      <c r="AO4" s="59"/>
      <c r="AP4" s="62"/>
    </row>
    <row r="5" spans="1:42" ht="62.5" customHeight="1" thickBot="1" x14ac:dyDescent="0.25">
      <c r="A5" s="56"/>
      <c r="B5" s="57"/>
      <c r="C5" s="63" t="s">
        <v>14</v>
      </c>
      <c r="D5" s="64"/>
      <c r="E5" s="65" t="s">
        <v>15</v>
      </c>
      <c r="F5" s="66"/>
      <c r="G5" s="67" t="s">
        <v>14</v>
      </c>
      <c r="H5" s="64"/>
      <c r="I5" s="65" t="s">
        <v>15</v>
      </c>
      <c r="J5" s="68"/>
      <c r="K5" s="63" t="s">
        <v>14</v>
      </c>
      <c r="L5" s="64"/>
      <c r="M5" s="65" t="s">
        <v>15</v>
      </c>
      <c r="N5" s="66"/>
      <c r="O5" s="67" t="s">
        <v>14</v>
      </c>
      <c r="P5" s="64"/>
      <c r="Q5" s="65" t="s">
        <v>15</v>
      </c>
      <c r="R5" s="68"/>
      <c r="S5" s="63" t="s">
        <v>14</v>
      </c>
      <c r="T5" s="64"/>
      <c r="U5" s="65" t="s">
        <v>15</v>
      </c>
      <c r="V5" s="66"/>
      <c r="W5" s="67" t="s">
        <v>14</v>
      </c>
      <c r="X5" s="64"/>
      <c r="Y5" s="65" t="s">
        <v>15</v>
      </c>
      <c r="Z5" s="68"/>
      <c r="AA5" s="67" t="s">
        <v>14</v>
      </c>
      <c r="AB5" s="64"/>
      <c r="AC5" s="65" t="s">
        <v>15</v>
      </c>
      <c r="AD5" s="68"/>
      <c r="AE5" s="63" t="s">
        <v>14</v>
      </c>
      <c r="AF5" s="64"/>
      <c r="AG5" s="65" t="s">
        <v>15</v>
      </c>
      <c r="AH5" s="66"/>
      <c r="AI5" s="67" t="s">
        <v>14</v>
      </c>
      <c r="AJ5" s="64"/>
      <c r="AK5" s="65" t="s">
        <v>15</v>
      </c>
      <c r="AL5" s="68"/>
      <c r="AM5" s="67" t="s">
        <v>14</v>
      </c>
      <c r="AN5" s="64"/>
      <c r="AO5" s="65" t="s">
        <v>15</v>
      </c>
      <c r="AP5" s="68"/>
    </row>
    <row r="6" spans="1:42" ht="30" customHeight="1" thickBot="1" x14ac:dyDescent="0.25">
      <c r="A6" s="15" t="s">
        <v>16</v>
      </c>
      <c r="B6" s="16" t="s">
        <v>17</v>
      </c>
      <c r="C6" s="39" t="s">
        <v>18</v>
      </c>
      <c r="D6" s="37" t="s">
        <v>19</v>
      </c>
      <c r="E6" s="37" t="s">
        <v>18</v>
      </c>
      <c r="F6" s="40" t="s">
        <v>19</v>
      </c>
      <c r="G6" s="36" t="s">
        <v>18</v>
      </c>
      <c r="H6" s="37" t="s">
        <v>19</v>
      </c>
      <c r="I6" s="37" t="s">
        <v>18</v>
      </c>
      <c r="J6" s="38" t="s">
        <v>19</v>
      </c>
      <c r="K6" s="39" t="s">
        <v>18</v>
      </c>
      <c r="L6" s="37" t="s">
        <v>19</v>
      </c>
      <c r="M6" s="37" t="s">
        <v>18</v>
      </c>
      <c r="N6" s="40" t="s">
        <v>19</v>
      </c>
      <c r="O6" s="36" t="s">
        <v>18</v>
      </c>
      <c r="P6" s="37" t="s">
        <v>19</v>
      </c>
      <c r="Q6" s="37" t="s">
        <v>18</v>
      </c>
      <c r="R6" s="38" t="s">
        <v>19</v>
      </c>
      <c r="S6" s="39" t="s">
        <v>18</v>
      </c>
      <c r="T6" s="37" t="s">
        <v>19</v>
      </c>
      <c r="U6" s="37" t="s">
        <v>18</v>
      </c>
      <c r="V6" s="40" t="s">
        <v>19</v>
      </c>
      <c r="W6" s="36" t="s">
        <v>18</v>
      </c>
      <c r="X6" s="37" t="s">
        <v>19</v>
      </c>
      <c r="Y6" s="37" t="s">
        <v>18</v>
      </c>
      <c r="Z6" s="38" t="s">
        <v>19</v>
      </c>
      <c r="AA6" s="36" t="s">
        <v>18</v>
      </c>
      <c r="AB6" s="37" t="s">
        <v>19</v>
      </c>
      <c r="AC6" s="37" t="s">
        <v>18</v>
      </c>
      <c r="AD6" s="38" t="s">
        <v>19</v>
      </c>
      <c r="AE6" s="39" t="s">
        <v>18</v>
      </c>
      <c r="AF6" s="37" t="s">
        <v>19</v>
      </c>
      <c r="AG6" s="37" t="s">
        <v>18</v>
      </c>
      <c r="AH6" s="40" t="s">
        <v>19</v>
      </c>
      <c r="AI6" s="36" t="s">
        <v>18</v>
      </c>
      <c r="AJ6" s="37" t="s">
        <v>19</v>
      </c>
      <c r="AK6" s="37" t="s">
        <v>18</v>
      </c>
      <c r="AL6" s="38" t="s">
        <v>19</v>
      </c>
      <c r="AM6" s="36" t="s">
        <v>18</v>
      </c>
      <c r="AN6" s="37" t="s">
        <v>19</v>
      </c>
      <c r="AO6" s="37" t="s">
        <v>18</v>
      </c>
      <c r="AP6" s="38" t="s">
        <v>19</v>
      </c>
    </row>
    <row r="7" spans="1:42" ht="30" customHeight="1" x14ac:dyDescent="0.2">
      <c r="A7" s="17">
        <v>1</v>
      </c>
      <c r="B7" s="41" t="s">
        <v>20</v>
      </c>
      <c r="C7" s="24">
        <v>0</v>
      </c>
      <c r="D7" s="26">
        <v>0</v>
      </c>
      <c r="E7" s="26">
        <v>0</v>
      </c>
      <c r="F7" s="27">
        <v>0</v>
      </c>
      <c r="G7" s="25">
        <v>0</v>
      </c>
      <c r="H7" s="26">
        <v>0</v>
      </c>
      <c r="I7" s="26">
        <v>0</v>
      </c>
      <c r="J7" s="27">
        <v>0</v>
      </c>
      <c r="K7" s="25">
        <v>0</v>
      </c>
      <c r="L7" s="26">
        <v>0</v>
      </c>
      <c r="M7" s="26">
        <v>0</v>
      </c>
      <c r="N7" s="27">
        <v>0</v>
      </c>
      <c r="O7" s="25">
        <v>0</v>
      </c>
      <c r="P7" s="26">
        <v>2.6272577834058022E-2</v>
      </c>
      <c r="Q7" s="26">
        <v>0</v>
      </c>
      <c r="R7" s="27">
        <v>4.6957691138374863E-2</v>
      </c>
      <c r="S7" s="18">
        <v>0</v>
      </c>
      <c r="T7" s="19">
        <v>0</v>
      </c>
      <c r="U7" s="19">
        <v>0</v>
      </c>
      <c r="V7" s="29">
        <v>0</v>
      </c>
      <c r="W7" s="18">
        <v>0</v>
      </c>
      <c r="X7" s="19">
        <v>0</v>
      </c>
      <c r="Y7" s="19">
        <v>0</v>
      </c>
      <c r="Z7" s="29">
        <v>0</v>
      </c>
      <c r="AA7" s="18">
        <v>0</v>
      </c>
      <c r="AB7" s="19">
        <v>0</v>
      </c>
      <c r="AC7" s="19">
        <v>0</v>
      </c>
      <c r="AD7" s="29">
        <v>0</v>
      </c>
      <c r="AE7" s="18">
        <v>0</v>
      </c>
      <c r="AF7" s="19">
        <v>0</v>
      </c>
      <c r="AG7" s="19">
        <v>0</v>
      </c>
      <c r="AH7" s="29">
        <v>0</v>
      </c>
      <c r="AI7" s="18">
        <v>0</v>
      </c>
      <c r="AJ7" s="19">
        <v>0</v>
      </c>
      <c r="AK7" s="19">
        <v>0</v>
      </c>
      <c r="AL7" s="29">
        <v>0</v>
      </c>
      <c r="AM7" s="18">
        <v>0</v>
      </c>
      <c r="AN7" s="19">
        <v>0</v>
      </c>
      <c r="AO7" s="19">
        <v>0</v>
      </c>
      <c r="AP7" s="29">
        <v>0</v>
      </c>
    </row>
    <row r="8" spans="1:42" ht="30" customHeight="1" x14ac:dyDescent="0.2">
      <c r="A8" s="17">
        <v>2</v>
      </c>
      <c r="B8" s="41" t="s">
        <v>21</v>
      </c>
      <c r="C8" s="28">
        <v>0</v>
      </c>
      <c r="D8" s="19">
        <v>0</v>
      </c>
      <c r="E8" s="19">
        <v>0</v>
      </c>
      <c r="F8" s="29">
        <v>0</v>
      </c>
      <c r="G8" s="18">
        <v>0</v>
      </c>
      <c r="H8" s="19">
        <v>0</v>
      </c>
      <c r="I8" s="19">
        <v>0</v>
      </c>
      <c r="J8" s="29">
        <v>0</v>
      </c>
      <c r="K8" s="18">
        <v>1.3916334994015976E-5</v>
      </c>
      <c r="L8" s="19">
        <v>0</v>
      </c>
      <c r="M8" s="19">
        <v>4.3539256623039155E-3</v>
      </c>
      <c r="N8" s="29">
        <v>0</v>
      </c>
      <c r="O8" s="18">
        <v>1.4830814922402701E-3</v>
      </c>
      <c r="P8" s="19">
        <v>0.13136288917207364</v>
      </c>
      <c r="Q8" s="19">
        <v>2.7116565645828566E-2</v>
      </c>
      <c r="R8" s="29">
        <v>0.56795229399165115</v>
      </c>
      <c r="S8" s="18">
        <v>0</v>
      </c>
      <c r="T8" s="19">
        <v>0</v>
      </c>
      <c r="U8" s="19">
        <v>0</v>
      </c>
      <c r="V8" s="29">
        <v>0</v>
      </c>
      <c r="W8" s="18">
        <v>0</v>
      </c>
      <c r="X8" s="19">
        <v>0</v>
      </c>
      <c r="Y8" s="19">
        <v>0</v>
      </c>
      <c r="Z8" s="29">
        <v>0</v>
      </c>
      <c r="AA8" s="18">
        <v>0</v>
      </c>
      <c r="AB8" s="19">
        <v>0</v>
      </c>
      <c r="AC8" s="19">
        <v>0</v>
      </c>
      <c r="AD8" s="29">
        <v>0</v>
      </c>
      <c r="AE8" s="18">
        <v>0</v>
      </c>
      <c r="AF8" s="19">
        <v>0</v>
      </c>
      <c r="AG8" s="19">
        <v>0</v>
      </c>
      <c r="AH8" s="29">
        <v>0</v>
      </c>
      <c r="AI8" s="18">
        <v>0</v>
      </c>
      <c r="AJ8" s="19">
        <v>0</v>
      </c>
      <c r="AK8" s="19">
        <v>0</v>
      </c>
      <c r="AL8" s="29">
        <v>0</v>
      </c>
      <c r="AM8" s="18">
        <v>0</v>
      </c>
      <c r="AN8" s="19">
        <v>0</v>
      </c>
      <c r="AO8" s="19">
        <v>0</v>
      </c>
      <c r="AP8" s="29">
        <v>0</v>
      </c>
    </row>
    <row r="9" spans="1:42" ht="30" customHeight="1" x14ac:dyDescent="0.2">
      <c r="A9" s="17">
        <v>3</v>
      </c>
      <c r="B9" s="41" t="s">
        <v>22</v>
      </c>
      <c r="C9" s="28">
        <v>1.6804067928764197E-5</v>
      </c>
      <c r="D9" s="19">
        <v>6.25E-2</v>
      </c>
      <c r="E9" s="19">
        <v>2.6470094992212787E-2</v>
      </c>
      <c r="F9" s="29">
        <v>3.9417604758471669E-2</v>
      </c>
      <c r="G9" s="18">
        <v>1.5510488968164721E-5</v>
      </c>
      <c r="H9" s="19">
        <v>2.9411764705882353E-2</v>
      </c>
      <c r="I9" s="19">
        <v>3.2234232156000265E-3</v>
      </c>
      <c r="J9" s="29">
        <v>1.2384393536691766E-2</v>
      </c>
      <c r="K9" s="18">
        <v>1.8555113325354635E-5</v>
      </c>
      <c r="L9" s="19">
        <v>0.11538461538461539</v>
      </c>
      <c r="M9" s="19">
        <v>4.1048020317300104E-3</v>
      </c>
      <c r="N9" s="29">
        <v>0.15439674806498507</v>
      </c>
      <c r="O9" s="18">
        <v>4.8051151504135935E-3</v>
      </c>
      <c r="P9" s="19">
        <v>0.2367676355912304</v>
      </c>
      <c r="Q9" s="19">
        <v>5.4262804578646399E-2</v>
      </c>
      <c r="R9" s="29">
        <v>8.2858195506045812E-2</v>
      </c>
      <c r="S9" s="18">
        <v>1.0103890863459764E-3</v>
      </c>
      <c r="T9" s="19">
        <v>6.2690438685365488E-2</v>
      </c>
      <c r="U9" s="19">
        <v>2.0768897735041415E-2</v>
      </c>
      <c r="V9" s="29">
        <v>8.2276295875413387E-3</v>
      </c>
      <c r="W9" s="18">
        <v>1.6478839768496675E-3</v>
      </c>
      <c r="X9" s="19">
        <v>0.24997933987261944</v>
      </c>
      <c r="Y9" s="19">
        <v>4.265974289575665E-2</v>
      </c>
      <c r="Z9" s="29">
        <v>2.6486343767890965E-2</v>
      </c>
      <c r="AA9" s="18">
        <v>0</v>
      </c>
      <c r="AB9" s="19">
        <v>0</v>
      </c>
      <c r="AC9" s="19">
        <v>0</v>
      </c>
      <c r="AD9" s="29">
        <v>0</v>
      </c>
      <c r="AE9" s="18">
        <v>0</v>
      </c>
      <c r="AF9" s="19">
        <v>0</v>
      </c>
      <c r="AG9" s="19">
        <v>0</v>
      </c>
      <c r="AH9" s="29">
        <v>0</v>
      </c>
      <c r="AI9" s="18">
        <v>0</v>
      </c>
      <c r="AJ9" s="19">
        <v>0</v>
      </c>
      <c r="AK9" s="19">
        <v>0</v>
      </c>
      <c r="AL9" s="29">
        <v>0</v>
      </c>
      <c r="AM9" s="18">
        <v>0</v>
      </c>
      <c r="AN9" s="19">
        <v>0</v>
      </c>
      <c r="AO9" s="19">
        <v>0</v>
      </c>
      <c r="AP9" s="29">
        <v>0</v>
      </c>
    </row>
    <row r="10" spans="1:42" ht="30" customHeight="1" x14ac:dyDescent="0.2">
      <c r="A10" s="17">
        <v>4</v>
      </c>
      <c r="B10" s="41" t="s">
        <v>23</v>
      </c>
      <c r="C10" s="28">
        <v>8.2665931768762579E-2</v>
      </c>
      <c r="D10" s="19">
        <v>0</v>
      </c>
      <c r="E10" s="19">
        <v>5.9588946136062533E-2</v>
      </c>
      <c r="F10" s="29">
        <v>6.9348866228647228E-3</v>
      </c>
      <c r="G10" s="18">
        <v>0.12084221955097134</v>
      </c>
      <c r="H10" s="19">
        <v>0</v>
      </c>
      <c r="I10" s="19">
        <v>8.6295257393629865E-2</v>
      </c>
      <c r="J10" s="29">
        <v>1.1141154959660084E-3</v>
      </c>
      <c r="K10" s="18">
        <v>6.5814986965032893E-2</v>
      </c>
      <c r="L10" s="19">
        <v>0</v>
      </c>
      <c r="M10" s="19">
        <v>3.4856326516714324E-2</v>
      </c>
      <c r="N10" s="29">
        <v>0</v>
      </c>
      <c r="O10" s="18">
        <v>0.37110425387004559</v>
      </c>
      <c r="P10" s="19">
        <v>0</v>
      </c>
      <c r="Q10" s="19">
        <v>4.1151546734190997E-2</v>
      </c>
      <c r="R10" s="29">
        <v>0</v>
      </c>
      <c r="S10" s="18">
        <v>0.27203118474675153</v>
      </c>
      <c r="T10" s="19">
        <v>0</v>
      </c>
      <c r="U10" s="19">
        <v>0.15544072350074659</v>
      </c>
      <c r="V10" s="29">
        <v>0</v>
      </c>
      <c r="W10" s="18">
        <v>0.42169143185930608</v>
      </c>
      <c r="X10" s="19">
        <v>0</v>
      </c>
      <c r="Y10" s="19">
        <v>9.7685730130770754E-2</v>
      </c>
      <c r="Z10" s="29">
        <v>0</v>
      </c>
      <c r="AA10" s="18">
        <v>0.13857442282648808</v>
      </c>
      <c r="AB10" s="19">
        <v>0</v>
      </c>
      <c r="AC10" s="19">
        <v>0.11956191432661474</v>
      </c>
      <c r="AD10" s="29">
        <v>0</v>
      </c>
      <c r="AE10" s="18">
        <v>0</v>
      </c>
      <c r="AF10" s="19">
        <v>0</v>
      </c>
      <c r="AG10" s="19">
        <v>0</v>
      </c>
      <c r="AH10" s="29">
        <v>0</v>
      </c>
      <c r="AI10" s="18">
        <v>0</v>
      </c>
      <c r="AJ10" s="19">
        <v>0</v>
      </c>
      <c r="AK10" s="19">
        <v>0</v>
      </c>
      <c r="AL10" s="29">
        <v>0</v>
      </c>
      <c r="AM10" s="18">
        <v>0</v>
      </c>
      <c r="AN10" s="19">
        <v>0</v>
      </c>
      <c r="AO10" s="19">
        <v>0</v>
      </c>
      <c r="AP10" s="29">
        <v>0</v>
      </c>
    </row>
    <row r="11" spans="1:42" ht="30" customHeight="1" x14ac:dyDescent="0.2">
      <c r="A11" s="17">
        <v>5</v>
      </c>
      <c r="B11" s="41" t="s">
        <v>24</v>
      </c>
      <c r="C11" s="28">
        <v>1.2132537044567749E-3</v>
      </c>
      <c r="D11" s="19">
        <v>0</v>
      </c>
      <c r="E11" s="19">
        <v>8.3474932226508666E-4</v>
      </c>
      <c r="F11" s="29">
        <v>3.6313656451320063E-5</v>
      </c>
      <c r="G11" s="18">
        <v>1.3028810733258366E-3</v>
      </c>
      <c r="H11" s="19">
        <v>0.11764705882352941</v>
      </c>
      <c r="I11" s="19">
        <v>8.1385970003656832E-4</v>
      </c>
      <c r="J11" s="29">
        <v>1.9345014436175121E-2</v>
      </c>
      <c r="K11" s="18">
        <v>1.8415949975414474E-3</v>
      </c>
      <c r="L11" s="19">
        <v>0</v>
      </c>
      <c r="M11" s="19">
        <v>1.4291739088065759E-3</v>
      </c>
      <c r="N11" s="29">
        <v>0</v>
      </c>
      <c r="O11" s="18">
        <v>1.1181173848746179E-3</v>
      </c>
      <c r="P11" s="19">
        <v>0</v>
      </c>
      <c r="Q11" s="19">
        <v>1.2062777819844043E-4</v>
      </c>
      <c r="R11" s="29">
        <v>0</v>
      </c>
      <c r="S11" s="18">
        <v>3.7018600127480738E-3</v>
      </c>
      <c r="T11" s="19">
        <v>0</v>
      </c>
      <c r="U11" s="19">
        <v>2.1514124767859017E-3</v>
      </c>
      <c r="V11" s="29">
        <v>0</v>
      </c>
      <c r="W11" s="18">
        <v>2.0670210766044182E-3</v>
      </c>
      <c r="X11" s="19">
        <v>0</v>
      </c>
      <c r="Y11" s="19">
        <v>3.419320636833388E-4</v>
      </c>
      <c r="Z11" s="29">
        <v>0</v>
      </c>
      <c r="AA11" s="18">
        <v>0</v>
      </c>
      <c r="AB11" s="19">
        <v>0</v>
      </c>
      <c r="AC11" s="19">
        <v>0</v>
      </c>
      <c r="AD11" s="29">
        <v>0</v>
      </c>
      <c r="AE11" s="18">
        <v>0</v>
      </c>
      <c r="AF11" s="19">
        <v>0</v>
      </c>
      <c r="AG11" s="19">
        <v>0</v>
      </c>
      <c r="AH11" s="29">
        <v>0</v>
      </c>
      <c r="AI11" s="18">
        <v>0</v>
      </c>
      <c r="AJ11" s="19">
        <v>0</v>
      </c>
      <c r="AK11" s="19">
        <v>0</v>
      </c>
      <c r="AL11" s="29">
        <v>0</v>
      </c>
      <c r="AM11" s="18">
        <v>0</v>
      </c>
      <c r="AN11" s="19">
        <v>0</v>
      </c>
      <c r="AO11" s="19">
        <v>0</v>
      </c>
      <c r="AP11" s="29">
        <v>0</v>
      </c>
    </row>
    <row r="12" spans="1:42" ht="30" customHeight="1" x14ac:dyDescent="0.2">
      <c r="A12" s="17">
        <v>6</v>
      </c>
      <c r="B12" s="41" t="s">
        <v>25</v>
      </c>
      <c r="C12" s="28">
        <v>4.7350502609671746E-2</v>
      </c>
      <c r="D12" s="19">
        <v>0.125</v>
      </c>
      <c r="E12" s="19">
        <v>4.6839229841208717E-2</v>
      </c>
      <c r="F12" s="29">
        <v>9.6508613736094165E-2</v>
      </c>
      <c r="G12" s="18">
        <v>7.3124200240412579E-2</v>
      </c>
      <c r="H12" s="19">
        <v>2.9411764705882353E-2</v>
      </c>
      <c r="I12" s="19">
        <v>6.4125020659909535E-2</v>
      </c>
      <c r="J12" s="29">
        <v>4.8422800579037348E-3</v>
      </c>
      <c r="K12" s="18">
        <v>0.65915648454822939</v>
      </c>
      <c r="L12" s="19">
        <v>0.61538461538461542</v>
      </c>
      <c r="M12" s="19">
        <v>0.73181695278829184</v>
      </c>
      <c r="N12" s="29">
        <v>0.52485284934449139</v>
      </c>
      <c r="O12" s="18">
        <v>0.14356632134949218</v>
      </c>
      <c r="P12" s="19">
        <v>2.661321299771718E-2</v>
      </c>
      <c r="Q12" s="19">
        <v>9.8747423650220573E-2</v>
      </c>
      <c r="R12" s="29">
        <v>1.0700918639938007E-2</v>
      </c>
      <c r="S12" s="18">
        <v>0.11222395715166497</v>
      </c>
      <c r="T12" s="19">
        <v>0.25041176294706935</v>
      </c>
      <c r="U12" s="19">
        <v>9.0157313743600337E-2</v>
      </c>
      <c r="V12" s="29">
        <v>0.13090407170069604</v>
      </c>
      <c r="W12" s="18">
        <v>8.6019437173393595E-2</v>
      </c>
      <c r="X12" s="19">
        <v>6.2871900579712606E-2</v>
      </c>
      <c r="Y12" s="19">
        <v>5.5059165097263198E-2</v>
      </c>
      <c r="Z12" s="29">
        <v>3.2504237484071705E-2</v>
      </c>
      <c r="AA12" s="18">
        <v>0.27290461494634305</v>
      </c>
      <c r="AB12" s="19">
        <v>0</v>
      </c>
      <c r="AC12" s="19">
        <v>0.23419399599002622</v>
      </c>
      <c r="AD12" s="29">
        <v>0</v>
      </c>
      <c r="AE12" s="18">
        <v>0</v>
      </c>
      <c r="AF12" s="19">
        <v>0</v>
      </c>
      <c r="AG12" s="19">
        <v>0</v>
      </c>
      <c r="AH12" s="29">
        <v>0</v>
      </c>
      <c r="AI12" s="18">
        <v>0</v>
      </c>
      <c r="AJ12" s="19">
        <v>0</v>
      </c>
      <c r="AK12" s="19">
        <v>0</v>
      </c>
      <c r="AL12" s="29">
        <v>0</v>
      </c>
      <c r="AM12" s="18">
        <v>0</v>
      </c>
      <c r="AN12" s="19">
        <v>0</v>
      </c>
      <c r="AO12" s="19">
        <v>0</v>
      </c>
      <c r="AP12" s="29">
        <v>0</v>
      </c>
    </row>
    <row r="13" spans="1:42" ht="30" customHeight="1" x14ac:dyDescent="0.2">
      <c r="A13" s="17">
        <v>7</v>
      </c>
      <c r="B13" s="41" t="s">
        <v>26</v>
      </c>
      <c r="C13" s="28">
        <v>0.55950152412896115</v>
      </c>
      <c r="D13" s="19">
        <v>0.4375</v>
      </c>
      <c r="E13" s="19">
        <v>0.55440739825957341</v>
      </c>
      <c r="F13" s="29">
        <v>0.34979006388813938</v>
      </c>
      <c r="G13" s="18">
        <v>0.51741440148900697</v>
      </c>
      <c r="H13" s="19">
        <v>0.3235294117647059</v>
      </c>
      <c r="I13" s="19">
        <v>0.52313953268524394</v>
      </c>
      <c r="J13" s="29">
        <v>0.13127879881659582</v>
      </c>
      <c r="K13" s="18">
        <v>4.6684665126592258E-2</v>
      </c>
      <c r="L13" s="19">
        <v>1.9230769230769232E-2</v>
      </c>
      <c r="M13" s="19">
        <v>3.3278539269005772E-2</v>
      </c>
      <c r="N13" s="29">
        <v>1.1279779507131398E-2</v>
      </c>
      <c r="O13" s="18">
        <v>9.3734954430359022E-2</v>
      </c>
      <c r="P13" s="19">
        <v>7.8809000142971528E-2</v>
      </c>
      <c r="Q13" s="19">
        <v>4.822263817966628E-2</v>
      </c>
      <c r="R13" s="29">
        <v>3.1372267191275081E-2</v>
      </c>
      <c r="S13" s="18">
        <v>0.17322457211188474</v>
      </c>
      <c r="T13" s="19">
        <v>6.2319854799184428E-2</v>
      </c>
      <c r="U13" s="19">
        <v>0.2284424794744721</v>
      </c>
      <c r="V13" s="29">
        <v>7.9793133568802164E-3</v>
      </c>
      <c r="W13" s="18">
        <v>0.11726965845026648</v>
      </c>
      <c r="X13" s="19">
        <v>0</v>
      </c>
      <c r="Y13" s="19">
        <v>0.10348859099621503</v>
      </c>
      <c r="Z13" s="29">
        <v>0</v>
      </c>
      <c r="AA13" s="18">
        <v>5.7006912569015487E-2</v>
      </c>
      <c r="AB13" s="19">
        <v>0</v>
      </c>
      <c r="AC13" s="19">
        <v>5.0986319548658218E-2</v>
      </c>
      <c r="AD13" s="29">
        <v>0</v>
      </c>
      <c r="AE13" s="18">
        <v>0</v>
      </c>
      <c r="AF13" s="19">
        <v>0</v>
      </c>
      <c r="AG13" s="19">
        <v>0</v>
      </c>
      <c r="AH13" s="29">
        <v>0</v>
      </c>
      <c r="AI13" s="18">
        <v>0</v>
      </c>
      <c r="AJ13" s="19">
        <v>0</v>
      </c>
      <c r="AK13" s="19">
        <v>0</v>
      </c>
      <c r="AL13" s="29">
        <v>0</v>
      </c>
      <c r="AM13" s="18">
        <v>0</v>
      </c>
      <c r="AN13" s="19">
        <v>0</v>
      </c>
      <c r="AO13" s="19">
        <v>0</v>
      </c>
      <c r="AP13" s="29">
        <v>0</v>
      </c>
    </row>
    <row r="14" spans="1:42" ht="30" customHeight="1" x14ac:dyDescent="0.2">
      <c r="A14" s="17">
        <v>8</v>
      </c>
      <c r="B14" s="41" t="s">
        <v>27</v>
      </c>
      <c r="C14" s="28">
        <v>2.2372936040356648E-2</v>
      </c>
      <c r="D14" s="19">
        <v>3.125E-2</v>
      </c>
      <c r="E14" s="19">
        <v>2.8372398430846924E-2</v>
      </c>
      <c r="F14" s="29">
        <v>1.4433347680262696E-2</v>
      </c>
      <c r="G14" s="18">
        <v>8.9573073791151259E-3</v>
      </c>
      <c r="H14" s="19">
        <v>2.9411764705882353E-2</v>
      </c>
      <c r="I14" s="19">
        <v>1.0760570971914381E-2</v>
      </c>
      <c r="J14" s="29">
        <v>1.0569823321754639E-2</v>
      </c>
      <c r="K14" s="18">
        <v>3.7156614434022657E-3</v>
      </c>
      <c r="L14" s="19">
        <v>1.9230769230769232E-2</v>
      </c>
      <c r="M14" s="19">
        <v>3.1775253430492826E-3</v>
      </c>
      <c r="N14" s="29">
        <v>1.6266323547825583E-2</v>
      </c>
      <c r="O14" s="18">
        <v>1.3014350588812725E-2</v>
      </c>
      <c r="P14" s="19">
        <v>0</v>
      </c>
      <c r="Q14" s="19">
        <v>4.0082314217592266E-3</v>
      </c>
      <c r="R14" s="29">
        <v>0</v>
      </c>
      <c r="S14" s="18">
        <v>3.2816449818830876E-2</v>
      </c>
      <c r="T14" s="19">
        <v>6.2319854799289427E-2</v>
      </c>
      <c r="U14" s="19">
        <v>0.11820748126572661</v>
      </c>
      <c r="V14" s="29">
        <v>5.9362444602187826E-3</v>
      </c>
      <c r="W14" s="18">
        <v>2.0026662456495509E-2</v>
      </c>
      <c r="X14" s="19">
        <v>6.2231404693514243E-2</v>
      </c>
      <c r="Y14" s="19">
        <v>5.7915726278833886E-3</v>
      </c>
      <c r="Z14" s="29">
        <v>5.707806107714055E-2</v>
      </c>
      <c r="AA14" s="18">
        <v>3.3687101139918641E-3</v>
      </c>
      <c r="AB14" s="19">
        <v>0</v>
      </c>
      <c r="AC14" s="19">
        <v>5.4290405384863107E-2</v>
      </c>
      <c r="AD14" s="29">
        <v>0</v>
      </c>
      <c r="AE14" s="18">
        <v>0</v>
      </c>
      <c r="AF14" s="19">
        <v>0</v>
      </c>
      <c r="AG14" s="19">
        <v>0</v>
      </c>
      <c r="AH14" s="29">
        <v>0</v>
      </c>
      <c r="AI14" s="18">
        <v>0</v>
      </c>
      <c r="AJ14" s="19">
        <v>0</v>
      </c>
      <c r="AK14" s="19">
        <v>0</v>
      </c>
      <c r="AL14" s="29">
        <v>0</v>
      </c>
      <c r="AM14" s="18">
        <v>0</v>
      </c>
      <c r="AN14" s="19">
        <v>0</v>
      </c>
      <c r="AO14" s="19">
        <v>0</v>
      </c>
      <c r="AP14" s="29">
        <v>0</v>
      </c>
    </row>
    <row r="15" spans="1:42" ht="30" customHeight="1" x14ac:dyDescent="0.2">
      <c r="A15" s="17">
        <v>9</v>
      </c>
      <c r="B15" s="42" t="s">
        <v>28</v>
      </c>
      <c r="C15" s="28">
        <v>0.10445408624519824</v>
      </c>
      <c r="D15" s="19">
        <v>3.125E-2</v>
      </c>
      <c r="E15" s="19">
        <v>9.2578348772665228E-2</v>
      </c>
      <c r="F15" s="29">
        <v>7.824221006149162E-3</v>
      </c>
      <c r="G15" s="18">
        <v>8.9324905967660628E-2</v>
      </c>
      <c r="H15" s="19">
        <v>0.11764705882352941</v>
      </c>
      <c r="I15" s="19">
        <v>7.8853128831936278E-2</v>
      </c>
      <c r="J15" s="29">
        <v>1.924599030411165E-2</v>
      </c>
      <c r="K15" s="18">
        <v>5.5772031877684695E-2</v>
      </c>
      <c r="L15" s="19">
        <v>9.6153846153846159E-2</v>
      </c>
      <c r="M15" s="19">
        <v>4.2873567445041671E-2</v>
      </c>
      <c r="N15" s="29">
        <v>0.16741929413394641</v>
      </c>
      <c r="O15" s="18">
        <v>0.15129753959079392</v>
      </c>
      <c r="P15" s="19">
        <v>0.31627537278312029</v>
      </c>
      <c r="Q15" s="19">
        <v>0.23371248682548154</v>
      </c>
      <c r="R15" s="29">
        <v>0.16180830435192936</v>
      </c>
      <c r="S15" s="18">
        <v>0.17319060242880172</v>
      </c>
      <c r="T15" s="19">
        <v>0.1873301482838208</v>
      </c>
      <c r="U15" s="19">
        <v>0.19788572769649757</v>
      </c>
      <c r="V15" s="29">
        <v>0.29740091672573671</v>
      </c>
      <c r="W15" s="18">
        <v>0.13685553250457405</v>
      </c>
      <c r="X15" s="19">
        <v>0.18776859427647644</v>
      </c>
      <c r="Y15" s="19">
        <v>0.14668916390512976</v>
      </c>
      <c r="Z15" s="29">
        <v>3.2944650638976322E-2</v>
      </c>
      <c r="AA15" s="18">
        <v>0.28810190085432169</v>
      </c>
      <c r="AB15" s="19">
        <v>0</v>
      </c>
      <c r="AC15" s="19">
        <v>0.27612250088073892</v>
      </c>
      <c r="AD15" s="29">
        <v>0</v>
      </c>
      <c r="AE15" s="18">
        <v>0</v>
      </c>
      <c r="AF15" s="19">
        <v>0.49999999940585493</v>
      </c>
      <c r="AG15" s="19">
        <v>0</v>
      </c>
      <c r="AH15" s="29">
        <v>0.39636558048019083</v>
      </c>
      <c r="AI15" s="18">
        <v>0</v>
      </c>
      <c r="AJ15" s="19">
        <v>0</v>
      </c>
      <c r="AK15" s="19">
        <v>0</v>
      </c>
      <c r="AL15" s="29">
        <v>0</v>
      </c>
      <c r="AM15" s="18">
        <v>0</v>
      </c>
      <c r="AN15" s="19">
        <v>0</v>
      </c>
      <c r="AO15" s="19">
        <v>0</v>
      </c>
      <c r="AP15" s="29">
        <v>0</v>
      </c>
    </row>
    <row r="16" spans="1:42" ht="30" customHeight="1" x14ac:dyDescent="0.2">
      <c r="A16" s="17">
        <v>10</v>
      </c>
      <c r="B16" s="41" t="s">
        <v>29</v>
      </c>
      <c r="C16" s="28">
        <v>6.7216271715056784E-6</v>
      </c>
      <c r="D16" s="19">
        <v>0</v>
      </c>
      <c r="E16" s="19">
        <v>1.4101771419068943E-3</v>
      </c>
      <c r="F16" s="29">
        <v>0</v>
      </c>
      <c r="G16" s="18">
        <v>0</v>
      </c>
      <c r="H16" s="19">
        <v>0</v>
      </c>
      <c r="I16" s="19">
        <v>0</v>
      </c>
      <c r="J16" s="29">
        <v>0</v>
      </c>
      <c r="K16" s="18">
        <v>1.3916334994015976E-5</v>
      </c>
      <c r="L16" s="19">
        <v>3.8461538461538464E-2</v>
      </c>
      <c r="M16" s="19">
        <v>7.1825250581080734E-3</v>
      </c>
      <c r="N16" s="29">
        <v>3.5664525061559614E-2</v>
      </c>
      <c r="O16" s="18">
        <v>0</v>
      </c>
      <c r="P16" s="19">
        <v>0</v>
      </c>
      <c r="Q16" s="19">
        <v>0</v>
      </c>
      <c r="R16" s="29">
        <v>0</v>
      </c>
      <c r="S16" s="18">
        <v>0</v>
      </c>
      <c r="T16" s="19">
        <v>0</v>
      </c>
      <c r="U16" s="19">
        <v>0</v>
      </c>
      <c r="V16" s="29">
        <v>0</v>
      </c>
      <c r="W16" s="18">
        <v>0</v>
      </c>
      <c r="X16" s="19">
        <v>0</v>
      </c>
      <c r="Y16" s="19">
        <v>0</v>
      </c>
      <c r="Z16" s="29">
        <v>0</v>
      </c>
      <c r="AA16" s="18">
        <v>0</v>
      </c>
      <c r="AB16" s="19">
        <v>0</v>
      </c>
      <c r="AC16" s="19">
        <v>0</v>
      </c>
      <c r="AD16" s="29">
        <v>0</v>
      </c>
      <c r="AE16" s="18">
        <v>0</v>
      </c>
      <c r="AF16" s="19">
        <v>0</v>
      </c>
      <c r="AG16" s="19">
        <v>0</v>
      </c>
      <c r="AH16" s="29">
        <v>0</v>
      </c>
      <c r="AI16" s="18">
        <v>0</v>
      </c>
      <c r="AJ16" s="19">
        <v>0</v>
      </c>
      <c r="AK16" s="19">
        <v>0</v>
      </c>
      <c r="AL16" s="29">
        <v>0</v>
      </c>
      <c r="AM16" s="18">
        <v>0</v>
      </c>
      <c r="AN16" s="19">
        <v>0</v>
      </c>
      <c r="AO16" s="19">
        <v>0</v>
      </c>
      <c r="AP16" s="29">
        <v>0</v>
      </c>
    </row>
    <row r="17" spans="1:42" ht="30" customHeight="1" x14ac:dyDescent="0.2">
      <c r="A17" s="21">
        <v>11</v>
      </c>
      <c r="B17" s="43" t="s">
        <v>30</v>
      </c>
      <c r="C17" s="28">
        <v>8.4178297882351358E-2</v>
      </c>
      <c r="D17" s="19">
        <v>0.21875</v>
      </c>
      <c r="E17" s="19">
        <v>0.10752386721657566</v>
      </c>
      <c r="F17" s="29">
        <v>0.33275233405676641</v>
      </c>
      <c r="G17" s="18">
        <v>0.10450967466749389</v>
      </c>
      <c r="H17" s="19">
        <v>0.23529411764705882</v>
      </c>
      <c r="I17" s="19">
        <v>0.16734294978933625</v>
      </c>
      <c r="J17" s="29">
        <v>0.18517524447150582</v>
      </c>
      <c r="K17" s="18">
        <v>8.3975804132223733E-2</v>
      </c>
      <c r="L17" s="19">
        <v>9.6153846153846159E-2</v>
      </c>
      <c r="M17" s="19">
        <v>7.810858701168924E-2</v>
      </c>
      <c r="N17" s="29">
        <v>9.0120480340060594E-2</v>
      </c>
      <c r="O17" s="18">
        <v>0.14868614143639541</v>
      </c>
      <c r="P17" s="19">
        <v>0.1838993114788289</v>
      </c>
      <c r="Q17" s="19">
        <v>0.47869753562679807</v>
      </c>
      <c r="R17" s="29">
        <v>9.8350329180785789E-2</v>
      </c>
      <c r="S17" s="18">
        <v>0.14178907420194492</v>
      </c>
      <c r="T17" s="19">
        <v>0.37492794048527045</v>
      </c>
      <c r="U17" s="19">
        <v>0.1385909523629601</v>
      </c>
      <c r="V17" s="29">
        <v>0.54955182416892689</v>
      </c>
      <c r="W17" s="18">
        <v>0.12241566195145435</v>
      </c>
      <c r="X17" s="19">
        <v>0.37427685999811344</v>
      </c>
      <c r="Y17" s="19">
        <v>0.52869856216920186</v>
      </c>
      <c r="Z17" s="29">
        <v>0.83150034311428278</v>
      </c>
      <c r="AA17" s="18">
        <v>0.21224415206415467</v>
      </c>
      <c r="AB17" s="19">
        <v>0</v>
      </c>
      <c r="AC17" s="19">
        <v>0.24141771232652684</v>
      </c>
      <c r="AD17" s="29">
        <v>0</v>
      </c>
      <c r="AE17" s="18">
        <v>0</v>
      </c>
      <c r="AF17" s="19">
        <v>0</v>
      </c>
      <c r="AG17" s="19">
        <v>0</v>
      </c>
      <c r="AH17" s="29">
        <v>0.15832273541706784</v>
      </c>
      <c r="AI17" s="18">
        <v>0</v>
      </c>
      <c r="AJ17" s="19">
        <v>0</v>
      </c>
      <c r="AK17" s="19">
        <v>0</v>
      </c>
      <c r="AL17" s="29">
        <v>0</v>
      </c>
      <c r="AM17" s="18">
        <v>0</v>
      </c>
      <c r="AN17" s="19">
        <v>0</v>
      </c>
      <c r="AO17" s="19">
        <v>0</v>
      </c>
      <c r="AP17" s="29">
        <v>0</v>
      </c>
    </row>
    <row r="18" spans="1:42" ht="30" customHeight="1" x14ac:dyDescent="0.2">
      <c r="A18" s="17">
        <v>12</v>
      </c>
      <c r="B18" s="41" t="s">
        <v>31</v>
      </c>
      <c r="C18" s="28">
        <v>0</v>
      </c>
      <c r="D18" s="19">
        <v>3.125E-2</v>
      </c>
      <c r="E18" s="19">
        <v>0</v>
      </c>
      <c r="F18" s="29">
        <v>0.10522646216274381</v>
      </c>
      <c r="G18" s="18">
        <v>0</v>
      </c>
      <c r="H18" s="19">
        <v>0</v>
      </c>
      <c r="I18" s="19">
        <v>0</v>
      </c>
      <c r="J18" s="29">
        <v>0</v>
      </c>
      <c r="K18" s="28">
        <v>0</v>
      </c>
      <c r="L18" s="19">
        <v>0</v>
      </c>
      <c r="M18" s="19">
        <v>0</v>
      </c>
      <c r="N18" s="29">
        <v>0</v>
      </c>
      <c r="O18" s="18">
        <v>0</v>
      </c>
      <c r="P18" s="19">
        <v>0</v>
      </c>
      <c r="Q18" s="19">
        <v>0</v>
      </c>
      <c r="R18" s="29">
        <v>0</v>
      </c>
      <c r="S18" s="18">
        <v>0</v>
      </c>
      <c r="T18" s="19">
        <v>0</v>
      </c>
      <c r="U18" s="19">
        <v>0</v>
      </c>
      <c r="V18" s="29">
        <v>0</v>
      </c>
      <c r="W18" s="18">
        <v>0</v>
      </c>
      <c r="X18" s="19">
        <v>0</v>
      </c>
      <c r="Y18" s="19">
        <v>0</v>
      </c>
      <c r="Z18" s="29">
        <v>0</v>
      </c>
      <c r="AA18" s="18">
        <v>0</v>
      </c>
      <c r="AB18" s="19">
        <v>0</v>
      </c>
      <c r="AC18" s="19">
        <v>0</v>
      </c>
      <c r="AD18" s="29">
        <v>0</v>
      </c>
      <c r="AE18" s="18">
        <v>0</v>
      </c>
      <c r="AF18" s="19">
        <v>0</v>
      </c>
      <c r="AG18" s="19">
        <v>0</v>
      </c>
      <c r="AH18" s="29">
        <v>0</v>
      </c>
      <c r="AI18" s="18">
        <v>0</v>
      </c>
      <c r="AJ18" s="19">
        <v>0</v>
      </c>
      <c r="AK18" s="19">
        <v>0</v>
      </c>
      <c r="AL18" s="29">
        <v>0</v>
      </c>
      <c r="AM18" s="18">
        <v>0</v>
      </c>
      <c r="AN18" s="19">
        <v>0</v>
      </c>
      <c r="AO18" s="19">
        <v>0</v>
      </c>
      <c r="AP18" s="29">
        <v>0</v>
      </c>
    </row>
    <row r="19" spans="1:42" ht="30" customHeight="1" x14ac:dyDescent="0.2">
      <c r="A19" s="17">
        <v>13</v>
      </c>
      <c r="B19" s="41" t="s">
        <v>32</v>
      </c>
      <c r="C19" s="28">
        <v>5.6021401660914072E-2</v>
      </c>
      <c r="D19" s="19">
        <v>6.25E-2</v>
      </c>
      <c r="E19" s="19">
        <v>5.0354293764244634E-2</v>
      </c>
      <c r="F19" s="29">
        <v>4.5862912098818764E-2</v>
      </c>
      <c r="G19" s="18">
        <v>5.4938151925239445E-2</v>
      </c>
      <c r="H19" s="19">
        <v>0</v>
      </c>
      <c r="I19" s="19">
        <v>4.2931355772422998E-2</v>
      </c>
      <c r="J19" s="29">
        <v>3.9351908051267519E-4</v>
      </c>
      <c r="K19" s="18">
        <v>4.7505728891239205E-2</v>
      </c>
      <c r="L19" s="19">
        <v>0</v>
      </c>
      <c r="M19" s="19">
        <v>3.1355399867822174E-2</v>
      </c>
      <c r="N19" s="29">
        <v>0</v>
      </c>
      <c r="O19" s="18">
        <v>4.0957823180218803E-2</v>
      </c>
      <c r="P19" s="19">
        <v>0</v>
      </c>
      <c r="Q19" s="19">
        <v>1.0025388260137045E-2</v>
      </c>
      <c r="R19" s="29">
        <v>0</v>
      </c>
      <c r="S19" s="18">
        <v>4.6965056100732781E-2</v>
      </c>
      <c r="T19" s="19">
        <v>0</v>
      </c>
      <c r="U19" s="19">
        <v>2.3894087572857495E-2</v>
      </c>
      <c r="V19" s="29">
        <v>0</v>
      </c>
      <c r="W19" s="18">
        <v>5.7624331733157556E-2</v>
      </c>
      <c r="X19" s="19">
        <v>6.2871900579563836E-2</v>
      </c>
      <c r="Y19" s="19">
        <v>1.3015308044655073E-2</v>
      </c>
      <c r="Z19" s="29">
        <v>1.9486363917637698E-2</v>
      </c>
      <c r="AA19" s="18">
        <v>2.2397152580502119E-2</v>
      </c>
      <c r="AB19" s="19">
        <v>0</v>
      </c>
      <c r="AC19" s="19">
        <v>1.8510142726537223E-2</v>
      </c>
      <c r="AD19" s="29">
        <v>0</v>
      </c>
      <c r="AE19" s="18">
        <v>0</v>
      </c>
      <c r="AF19" s="19">
        <v>0.50000000059414507</v>
      </c>
      <c r="AG19" s="19">
        <v>0</v>
      </c>
      <c r="AH19" s="29">
        <v>0.44531168410274136</v>
      </c>
      <c r="AI19" s="18">
        <v>0</v>
      </c>
      <c r="AJ19" s="19">
        <v>0</v>
      </c>
      <c r="AK19" s="19">
        <v>0</v>
      </c>
      <c r="AL19" s="29">
        <v>0</v>
      </c>
      <c r="AM19" s="18">
        <v>0</v>
      </c>
      <c r="AN19" s="19">
        <v>0</v>
      </c>
      <c r="AO19" s="19">
        <v>0</v>
      </c>
      <c r="AP19" s="29">
        <v>0</v>
      </c>
    </row>
    <row r="20" spans="1:42" ht="30" customHeight="1" x14ac:dyDescent="0.2">
      <c r="A20" s="17">
        <v>14</v>
      </c>
      <c r="B20" s="41" t="s">
        <v>33</v>
      </c>
      <c r="C20" s="28">
        <v>0</v>
      </c>
      <c r="D20" s="19">
        <v>0</v>
      </c>
      <c r="E20" s="19">
        <v>0</v>
      </c>
      <c r="F20" s="29">
        <v>0</v>
      </c>
      <c r="G20" s="18">
        <v>0</v>
      </c>
      <c r="H20" s="19">
        <v>0</v>
      </c>
      <c r="I20" s="19">
        <v>0</v>
      </c>
      <c r="J20" s="29">
        <v>0</v>
      </c>
      <c r="K20" s="28">
        <v>0</v>
      </c>
      <c r="L20" s="19">
        <v>0</v>
      </c>
      <c r="M20" s="19">
        <v>0</v>
      </c>
      <c r="N20" s="29">
        <v>0</v>
      </c>
      <c r="O20" s="18">
        <v>0</v>
      </c>
      <c r="P20" s="19">
        <v>0</v>
      </c>
      <c r="Q20" s="19">
        <v>0</v>
      </c>
      <c r="R20" s="29">
        <v>0</v>
      </c>
      <c r="S20" s="18">
        <v>0</v>
      </c>
      <c r="T20" s="19">
        <v>0</v>
      </c>
      <c r="U20" s="19">
        <v>0</v>
      </c>
      <c r="V20" s="29">
        <v>0</v>
      </c>
      <c r="W20" s="18">
        <v>0</v>
      </c>
      <c r="X20" s="19">
        <v>0</v>
      </c>
      <c r="Y20" s="19">
        <v>0</v>
      </c>
      <c r="Z20" s="29">
        <v>0</v>
      </c>
      <c r="AA20" s="18">
        <v>0</v>
      </c>
      <c r="AB20" s="19">
        <v>0</v>
      </c>
      <c r="AC20" s="19">
        <v>0</v>
      </c>
      <c r="AD20" s="29">
        <v>0</v>
      </c>
      <c r="AE20" s="18">
        <v>0</v>
      </c>
      <c r="AF20" s="19">
        <v>0</v>
      </c>
      <c r="AG20" s="19">
        <v>0</v>
      </c>
      <c r="AH20" s="29">
        <v>0</v>
      </c>
      <c r="AI20" s="18">
        <v>0</v>
      </c>
      <c r="AJ20" s="19">
        <v>0</v>
      </c>
      <c r="AK20" s="19">
        <v>0</v>
      </c>
      <c r="AL20" s="29">
        <v>0</v>
      </c>
      <c r="AM20" s="18">
        <v>0</v>
      </c>
      <c r="AN20" s="19">
        <v>1</v>
      </c>
      <c r="AO20" s="19">
        <v>0</v>
      </c>
      <c r="AP20" s="29">
        <v>1</v>
      </c>
    </row>
    <row r="21" spans="1:42" ht="30" customHeight="1" x14ac:dyDescent="0.2">
      <c r="A21" s="17">
        <v>15</v>
      </c>
      <c r="B21" s="41" t="s">
        <v>34</v>
      </c>
      <c r="C21" s="28">
        <v>0</v>
      </c>
      <c r="D21" s="19">
        <v>0</v>
      </c>
      <c r="E21" s="19">
        <v>0</v>
      </c>
      <c r="F21" s="29">
        <v>0</v>
      </c>
      <c r="G21" s="18">
        <v>0</v>
      </c>
      <c r="H21" s="19">
        <v>5.8823529411764705E-2</v>
      </c>
      <c r="I21" s="19">
        <v>0</v>
      </c>
      <c r="J21" s="29">
        <v>0.47833419756174539</v>
      </c>
      <c r="K21" s="28">
        <v>0</v>
      </c>
      <c r="L21" s="19">
        <v>0</v>
      </c>
      <c r="M21" s="19">
        <v>0</v>
      </c>
      <c r="N21" s="29">
        <v>0</v>
      </c>
      <c r="O21" s="18">
        <v>0</v>
      </c>
      <c r="P21" s="19">
        <v>0</v>
      </c>
      <c r="Q21" s="19">
        <v>0</v>
      </c>
      <c r="R21" s="29">
        <v>0</v>
      </c>
      <c r="S21" s="18">
        <v>0</v>
      </c>
      <c r="T21" s="19">
        <v>0</v>
      </c>
      <c r="U21" s="19">
        <v>0</v>
      </c>
      <c r="V21" s="29">
        <v>0</v>
      </c>
      <c r="W21" s="18">
        <v>0</v>
      </c>
      <c r="X21" s="19">
        <v>0</v>
      </c>
      <c r="Y21" s="19">
        <v>0</v>
      </c>
      <c r="Z21" s="29">
        <v>0</v>
      </c>
      <c r="AA21" s="18">
        <v>0</v>
      </c>
      <c r="AB21" s="19">
        <v>0</v>
      </c>
      <c r="AC21" s="19">
        <v>0</v>
      </c>
      <c r="AD21" s="29">
        <v>0</v>
      </c>
      <c r="AE21" s="18">
        <v>0</v>
      </c>
      <c r="AF21" s="19">
        <v>0</v>
      </c>
      <c r="AG21" s="19">
        <v>0</v>
      </c>
      <c r="AH21" s="29">
        <v>0</v>
      </c>
      <c r="AI21" s="18">
        <v>0</v>
      </c>
      <c r="AJ21" s="19">
        <v>0</v>
      </c>
      <c r="AK21" s="19">
        <v>0</v>
      </c>
      <c r="AL21" s="29">
        <v>0</v>
      </c>
      <c r="AM21" s="18">
        <v>0</v>
      </c>
      <c r="AN21" s="19">
        <v>0</v>
      </c>
      <c r="AO21" s="19">
        <v>0</v>
      </c>
      <c r="AP21" s="29">
        <v>0</v>
      </c>
    </row>
    <row r="22" spans="1:42" ht="30" customHeight="1" x14ac:dyDescent="0.2">
      <c r="A22" s="17">
        <v>16</v>
      </c>
      <c r="B22" s="41" t="s">
        <v>35</v>
      </c>
      <c r="C22" s="28">
        <v>3.4586132610982465E-2</v>
      </c>
      <c r="D22" s="19">
        <v>0</v>
      </c>
      <c r="E22" s="19">
        <v>2.659298956055375E-2</v>
      </c>
      <c r="F22" s="29">
        <v>9.134116476708147E-4</v>
      </c>
      <c r="G22" s="18">
        <v>2.2668579626972739E-2</v>
      </c>
      <c r="H22" s="19">
        <v>2.9411764705882353E-2</v>
      </c>
      <c r="I22" s="19">
        <v>1.8071727543769536E-2</v>
      </c>
      <c r="J22" s="29">
        <v>2.1302488068277578E-3</v>
      </c>
      <c r="K22" s="18">
        <v>3.159935799307894E-2</v>
      </c>
      <c r="L22" s="19">
        <v>0</v>
      </c>
      <c r="M22" s="19">
        <v>2.5291018262200125E-2</v>
      </c>
      <c r="N22" s="29">
        <v>0</v>
      </c>
      <c r="O22" s="18">
        <v>2.5011225422252367E-2</v>
      </c>
      <c r="P22" s="19">
        <v>0</v>
      </c>
      <c r="Q22" s="19">
        <v>3.4966829421018372E-3</v>
      </c>
      <c r="R22" s="29">
        <v>0</v>
      </c>
      <c r="S22" s="18">
        <v>3.4629420275501796E-2</v>
      </c>
      <c r="T22" s="19">
        <v>0</v>
      </c>
      <c r="U22" s="19">
        <v>2.0645554059433257E-2</v>
      </c>
      <c r="V22" s="29">
        <v>0</v>
      </c>
      <c r="W22" s="18">
        <v>2.4089690974859228E-2</v>
      </c>
      <c r="X22" s="19">
        <v>0</v>
      </c>
      <c r="Y22" s="19">
        <v>4.9885548818183242E-3</v>
      </c>
      <c r="Z22" s="29">
        <v>0</v>
      </c>
      <c r="AA22" s="18">
        <v>3.3599973549634774E-3</v>
      </c>
      <c r="AB22" s="19">
        <v>0</v>
      </c>
      <c r="AC22" s="19">
        <v>2.807125736380606E-3</v>
      </c>
      <c r="AD22" s="29">
        <v>0</v>
      </c>
      <c r="AE22" s="18">
        <v>0</v>
      </c>
      <c r="AF22" s="19">
        <v>0</v>
      </c>
      <c r="AG22" s="19">
        <v>0</v>
      </c>
      <c r="AH22" s="29">
        <v>0</v>
      </c>
      <c r="AI22" s="18">
        <v>0</v>
      </c>
      <c r="AJ22" s="19">
        <v>0</v>
      </c>
      <c r="AK22" s="19">
        <v>0</v>
      </c>
      <c r="AL22" s="29">
        <v>0</v>
      </c>
      <c r="AM22" s="18">
        <v>0</v>
      </c>
      <c r="AN22" s="19">
        <v>0</v>
      </c>
      <c r="AO22" s="19">
        <v>0</v>
      </c>
      <c r="AP22" s="29">
        <v>0</v>
      </c>
    </row>
    <row r="23" spans="1:42" ht="30" customHeight="1" x14ac:dyDescent="0.2">
      <c r="A23" s="17">
        <v>17</v>
      </c>
      <c r="B23" s="44" t="s">
        <v>36</v>
      </c>
      <c r="C23" s="28">
        <v>0</v>
      </c>
      <c r="D23" s="19">
        <v>0</v>
      </c>
      <c r="E23" s="19">
        <v>0</v>
      </c>
      <c r="F23" s="29">
        <v>0</v>
      </c>
      <c r="G23" s="18">
        <v>0</v>
      </c>
      <c r="H23" s="19">
        <v>2.9411764705882353E-2</v>
      </c>
      <c r="I23" s="19">
        <v>0</v>
      </c>
      <c r="J23" s="29">
        <v>0.13518637411020962</v>
      </c>
      <c r="K23" s="28">
        <v>0</v>
      </c>
      <c r="L23" s="19">
        <v>0</v>
      </c>
      <c r="M23" s="19">
        <v>0</v>
      </c>
      <c r="N23" s="29">
        <v>0</v>
      </c>
      <c r="O23" s="18">
        <v>0</v>
      </c>
      <c r="P23" s="19">
        <v>0</v>
      </c>
      <c r="Q23" s="19">
        <v>0</v>
      </c>
      <c r="R23" s="29">
        <v>0</v>
      </c>
      <c r="S23" s="18">
        <v>0</v>
      </c>
      <c r="T23" s="19">
        <v>0</v>
      </c>
      <c r="U23" s="19">
        <v>0</v>
      </c>
      <c r="V23" s="29">
        <v>0</v>
      </c>
      <c r="W23" s="18">
        <v>0</v>
      </c>
      <c r="X23" s="19">
        <v>0</v>
      </c>
      <c r="Y23" s="19">
        <v>0</v>
      </c>
      <c r="Z23" s="29">
        <v>0</v>
      </c>
      <c r="AA23" s="18">
        <v>0</v>
      </c>
      <c r="AB23" s="19">
        <v>0</v>
      </c>
      <c r="AC23" s="19">
        <v>0</v>
      </c>
      <c r="AD23" s="29">
        <v>0</v>
      </c>
      <c r="AE23" s="18">
        <v>0</v>
      </c>
      <c r="AF23" s="19">
        <v>0</v>
      </c>
      <c r="AG23" s="19">
        <v>0</v>
      </c>
      <c r="AH23" s="29">
        <v>0</v>
      </c>
      <c r="AI23" s="18">
        <v>0</v>
      </c>
      <c r="AJ23" s="19">
        <v>0</v>
      </c>
      <c r="AK23" s="19">
        <v>0</v>
      </c>
      <c r="AL23" s="29">
        <v>0</v>
      </c>
      <c r="AM23" s="18">
        <v>0</v>
      </c>
      <c r="AN23" s="19">
        <v>0</v>
      </c>
      <c r="AO23" s="19">
        <v>0</v>
      </c>
      <c r="AP23" s="29">
        <v>0</v>
      </c>
    </row>
    <row r="24" spans="1:42" ht="30" customHeight="1" x14ac:dyDescent="0.2">
      <c r="A24" s="17">
        <v>18</v>
      </c>
      <c r="B24" s="44" t="s">
        <v>37</v>
      </c>
      <c r="C24" s="28">
        <v>0</v>
      </c>
      <c r="D24" s="19">
        <v>0</v>
      </c>
      <c r="E24" s="19">
        <v>0</v>
      </c>
      <c r="F24" s="29">
        <v>0</v>
      </c>
      <c r="G24" s="18">
        <v>0</v>
      </c>
      <c r="H24" s="19">
        <v>0</v>
      </c>
      <c r="I24" s="19">
        <v>0</v>
      </c>
      <c r="J24" s="29">
        <v>0</v>
      </c>
      <c r="K24" s="18">
        <v>0</v>
      </c>
      <c r="L24" s="19">
        <v>0</v>
      </c>
      <c r="M24" s="19">
        <v>0</v>
      </c>
      <c r="N24" s="29">
        <v>0</v>
      </c>
      <c r="O24" s="18">
        <v>0</v>
      </c>
      <c r="P24" s="19">
        <v>0</v>
      </c>
      <c r="Q24" s="19">
        <v>0</v>
      </c>
      <c r="R24" s="29">
        <v>0</v>
      </c>
      <c r="S24" s="18">
        <v>0</v>
      </c>
      <c r="T24" s="19">
        <v>0</v>
      </c>
      <c r="U24" s="19">
        <v>0</v>
      </c>
      <c r="V24" s="29">
        <v>0</v>
      </c>
      <c r="W24" s="18">
        <v>0</v>
      </c>
      <c r="X24" s="19">
        <v>0</v>
      </c>
      <c r="Y24" s="19">
        <v>0</v>
      </c>
      <c r="Z24" s="29">
        <v>0</v>
      </c>
      <c r="AA24" s="18">
        <v>0</v>
      </c>
      <c r="AB24" s="19">
        <v>0</v>
      </c>
      <c r="AC24" s="19">
        <v>0</v>
      </c>
      <c r="AD24" s="29">
        <v>0</v>
      </c>
      <c r="AE24" s="18">
        <v>0</v>
      </c>
      <c r="AF24" s="19">
        <v>0</v>
      </c>
      <c r="AG24" s="19">
        <v>0</v>
      </c>
      <c r="AH24" s="29">
        <v>0</v>
      </c>
      <c r="AI24" s="18">
        <v>0</v>
      </c>
      <c r="AJ24" s="19">
        <v>0</v>
      </c>
      <c r="AK24" s="19">
        <v>0</v>
      </c>
      <c r="AL24" s="29">
        <v>0</v>
      </c>
      <c r="AM24" s="18">
        <v>0</v>
      </c>
      <c r="AN24" s="19">
        <v>0</v>
      </c>
      <c r="AO24" s="19">
        <v>0</v>
      </c>
      <c r="AP24" s="29">
        <v>0</v>
      </c>
    </row>
    <row r="25" spans="1:42" ht="30" customHeight="1" x14ac:dyDescent="0.2">
      <c r="A25" s="17">
        <v>19</v>
      </c>
      <c r="B25" s="44" t="s">
        <v>38</v>
      </c>
      <c r="C25" s="28">
        <v>7.6324076532446978E-3</v>
      </c>
      <c r="D25" s="19">
        <v>0</v>
      </c>
      <c r="E25" s="19">
        <v>5.0275065618843691E-3</v>
      </c>
      <c r="F25" s="29">
        <v>2.9982868556709401E-4</v>
      </c>
      <c r="G25" s="18">
        <v>6.9021675908333014E-3</v>
      </c>
      <c r="H25" s="19">
        <v>0</v>
      </c>
      <c r="I25" s="19">
        <v>4.443173436200664E-3</v>
      </c>
      <c r="J25" s="29">
        <v>0</v>
      </c>
      <c r="K25" s="18">
        <v>3.8872962416617958E-3</v>
      </c>
      <c r="L25" s="19">
        <v>0</v>
      </c>
      <c r="M25" s="19">
        <v>2.1716568352368251E-3</v>
      </c>
      <c r="N25" s="29">
        <v>0</v>
      </c>
      <c r="O25" s="18">
        <v>5.2210761041017045E-3</v>
      </c>
      <c r="P25" s="19">
        <v>0</v>
      </c>
      <c r="Q25" s="19">
        <v>4.3806835697102181E-4</v>
      </c>
      <c r="R25" s="29">
        <v>0</v>
      </c>
      <c r="S25" s="18">
        <v>8.4174340647924922E-3</v>
      </c>
      <c r="T25" s="19">
        <v>0</v>
      </c>
      <c r="U25" s="19">
        <v>3.8153701118786138E-3</v>
      </c>
      <c r="V25" s="29">
        <v>0</v>
      </c>
      <c r="W25" s="18">
        <v>1.0292687843039095E-2</v>
      </c>
      <c r="X25" s="19">
        <v>0</v>
      </c>
      <c r="Y25" s="19">
        <v>1.5816771876226128E-3</v>
      </c>
      <c r="Z25" s="29">
        <v>0</v>
      </c>
      <c r="AA25" s="18">
        <v>2.0421366902196206E-3</v>
      </c>
      <c r="AB25" s="19">
        <v>0</v>
      </c>
      <c r="AC25" s="19">
        <v>2.1098830796541018E-3</v>
      </c>
      <c r="AD25" s="29">
        <v>0</v>
      </c>
      <c r="AE25" s="18">
        <v>0</v>
      </c>
      <c r="AF25" s="19">
        <v>0</v>
      </c>
      <c r="AG25" s="19">
        <v>0</v>
      </c>
      <c r="AH25" s="29">
        <v>0</v>
      </c>
      <c r="AI25" s="18">
        <v>0</v>
      </c>
      <c r="AJ25" s="19">
        <v>0</v>
      </c>
      <c r="AK25" s="19">
        <v>0</v>
      </c>
      <c r="AL25" s="29">
        <v>0</v>
      </c>
      <c r="AM25" s="18">
        <v>0</v>
      </c>
      <c r="AN25" s="19">
        <v>0</v>
      </c>
      <c r="AO25" s="19">
        <v>0</v>
      </c>
      <c r="AP25" s="29">
        <v>0</v>
      </c>
    </row>
    <row r="26" spans="1:42" s="23" customFormat="1" ht="30" customHeight="1" thickBot="1" x14ac:dyDescent="0.25">
      <c r="A26" s="22"/>
      <c r="B26" s="45" t="s">
        <v>39</v>
      </c>
      <c r="C26" s="30">
        <f>SUM(C7:C25)</f>
        <v>0.99999999999999989</v>
      </c>
      <c r="D26" s="32">
        <f t="shared" ref="D26:AO26" si="0">SUM(D7:D25)</f>
        <v>1</v>
      </c>
      <c r="E26" s="32">
        <f t="shared" si="0"/>
        <v>1.0000000000000002</v>
      </c>
      <c r="F26" s="33">
        <f t="shared" si="0"/>
        <v>1</v>
      </c>
      <c r="G26" s="31">
        <f t="shared" si="0"/>
        <v>1.0000000000000002</v>
      </c>
      <c r="H26" s="32">
        <f t="shared" si="0"/>
        <v>1</v>
      </c>
      <c r="I26" s="32">
        <f t="shared" si="0"/>
        <v>1.0000000000000002</v>
      </c>
      <c r="J26" s="33">
        <f t="shared" si="0"/>
        <v>0.99999999999999989</v>
      </c>
      <c r="K26" s="31">
        <f t="shared" ref="K26:N26" si="1">SUM(K7:K25)</f>
        <v>1</v>
      </c>
      <c r="L26" s="32">
        <f t="shared" si="1"/>
        <v>1.0000000000000002</v>
      </c>
      <c r="M26" s="32">
        <f t="shared" si="1"/>
        <v>0.99999999999999989</v>
      </c>
      <c r="N26" s="33">
        <f t="shared" si="1"/>
        <v>1</v>
      </c>
      <c r="O26" s="31">
        <f t="shared" ref="O26:Z26" si="2">SUM(O7:O25)</f>
        <v>1</v>
      </c>
      <c r="P26" s="32">
        <f t="shared" si="2"/>
        <v>1</v>
      </c>
      <c r="Q26" s="32">
        <f t="shared" si="2"/>
        <v>0.99999999999999989</v>
      </c>
      <c r="R26" s="33">
        <f t="shared" si="2"/>
        <v>1</v>
      </c>
      <c r="S26" s="31">
        <f t="shared" si="2"/>
        <v>0.99999999999999967</v>
      </c>
      <c r="T26" s="32">
        <f t="shared" si="2"/>
        <v>1</v>
      </c>
      <c r="U26" s="32">
        <f t="shared" si="2"/>
        <v>1</v>
      </c>
      <c r="V26" s="33">
        <f t="shared" si="2"/>
        <v>1</v>
      </c>
      <c r="W26" s="31">
        <f t="shared" si="2"/>
        <v>1</v>
      </c>
      <c r="X26" s="32">
        <f t="shared" si="2"/>
        <v>1</v>
      </c>
      <c r="Y26" s="32">
        <f t="shared" si="2"/>
        <v>1</v>
      </c>
      <c r="Z26" s="33">
        <f t="shared" si="2"/>
        <v>1</v>
      </c>
      <c r="AA26" s="31">
        <f t="shared" si="0"/>
        <v>1.0000000000000002</v>
      </c>
      <c r="AB26" s="32">
        <f t="shared" si="0"/>
        <v>0</v>
      </c>
      <c r="AC26" s="32">
        <f t="shared" si="0"/>
        <v>1</v>
      </c>
      <c r="AD26" s="35">
        <f t="shared" si="0"/>
        <v>0</v>
      </c>
      <c r="AE26" s="30">
        <f t="shared" si="0"/>
        <v>0</v>
      </c>
      <c r="AF26" s="32">
        <f t="shared" si="0"/>
        <v>1</v>
      </c>
      <c r="AG26" s="32">
        <f t="shared" si="0"/>
        <v>0</v>
      </c>
      <c r="AH26" s="35">
        <f t="shared" si="0"/>
        <v>1</v>
      </c>
      <c r="AI26" s="30">
        <f t="shared" si="0"/>
        <v>0</v>
      </c>
      <c r="AJ26" s="32">
        <f t="shared" si="0"/>
        <v>0</v>
      </c>
      <c r="AK26" s="32">
        <f t="shared" si="0"/>
        <v>0</v>
      </c>
      <c r="AL26" s="35">
        <f t="shared" si="0"/>
        <v>0</v>
      </c>
      <c r="AM26" s="30">
        <f t="shared" si="0"/>
        <v>0</v>
      </c>
      <c r="AN26" s="32">
        <f>SUM(AN7:AN25)</f>
        <v>1</v>
      </c>
      <c r="AO26" s="32">
        <f t="shared" si="0"/>
        <v>0</v>
      </c>
      <c r="AP26" s="33">
        <f>SUM(AP7:AP25)</f>
        <v>1</v>
      </c>
    </row>
  </sheetData>
  <mergeCells count="33">
    <mergeCell ref="AM4:AP4"/>
    <mergeCell ref="AM5:AN5"/>
    <mergeCell ref="AO5:AP5"/>
    <mergeCell ref="AE4:AH4"/>
    <mergeCell ref="AI4:AL4"/>
    <mergeCell ref="AE5:AF5"/>
    <mergeCell ref="AG5:AH5"/>
    <mergeCell ref="AI5:AJ5"/>
    <mergeCell ref="AK5:AL5"/>
    <mergeCell ref="AA4:AD4"/>
    <mergeCell ref="AA5:AB5"/>
    <mergeCell ref="AC5:AD5"/>
    <mergeCell ref="S4:V4"/>
    <mergeCell ref="W4:Z4"/>
    <mergeCell ref="S5:T5"/>
    <mergeCell ref="U5:V5"/>
    <mergeCell ref="W5:X5"/>
    <mergeCell ref="Y5:Z5"/>
    <mergeCell ref="K4:N4"/>
    <mergeCell ref="O4:R4"/>
    <mergeCell ref="K5:L5"/>
    <mergeCell ref="M5:N5"/>
    <mergeCell ref="O5:P5"/>
    <mergeCell ref="Q5:R5"/>
    <mergeCell ref="A2:J2"/>
    <mergeCell ref="A3:B3"/>
    <mergeCell ref="A4:B5"/>
    <mergeCell ref="C4:F4"/>
    <mergeCell ref="G4:J4"/>
    <mergeCell ref="C5:D5"/>
    <mergeCell ref="E5:F5"/>
    <mergeCell ref="G5:H5"/>
    <mergeCell ref="I5:J5"/>
  </mergeCells>
  <pageMargins left="0.7" right="0.7" top="0.75" bottom="0.75" header="0.3" footer="0.3"/>
  <pageSetup paperSize="9" orientation="portrait" r:id="rId1"/>
  <headerFooter>
    <oddHeader>&amp;R&amp;"Calibri"&amp;10&amp;K000000ΕΔΑ ΘΕΣΣΑΛΟΝΙΚΗΣ - ΘΕΣΣΑΛΙΑΣ Α.Ε. | ΕΜΠΙΣΤΕΥΤΙΚΟ&amp;1#</oddHeader>
    <oddFooter>&amp;R_x000D_&amp;1#&amp;"Calibri"&amp;8&amp;K000000 ΔΗΜΟΣΙΑΣ ΧΡΗΣΗΣ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1ABF7B-0B6F-4568-BA25-145FABAAF25D}">
  <dimension ref="A1:AP26"/>
  <sheetViews>
    <sheetView workbookViewId="0">
      <selection activeCell="B35" sqref="B34:B35"/>
    </sheetView>
  </sheetViews>
  <sheetFormatPr baseColWidth="10" defaultColWidth="8.83203125" defaultRowHeight="15" x14ac:dyDescent="0.2"/>
  <cols>
    <col min="1" max="1" width="4.33203125" bestFit="1" customWidth="1"/>
    <col min="2" max="2" width="64" customWidth="1"/>
    <col min="4" max="4" width="10.1640625" customWidth="1"/>
    <col min="8" max="8" width="10.33203125" customWidth="1"/>
  </cols>
  <sheetData>
    <row r="1" spans="1:42" ht="20" thickBot="1" x14ac:dyDescent="0.25">
      <c r="A1" s="1" t="s">
        <v>85</v>
      </c>
      <c r="B1" s="2"/>
      <c r="C1" s="3"/>
      <c r="D1" s="3"/>
      <c r="E1" s="4"/>
      <c r="F1" s="4"/>
      <c r="G1" s="4"/>
      <c r="H1" s="4"/>
      <c r="I1" s="3"/>
      <c r="J1" s="3"/>
      <c r="K1" s="5"/>
      <c r="L1" s="4"/>
      <c r="M1" s="6"/>
      <c r="N1" s="7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</row>
    <row r="2" spans="1:42" ht="20" thickBot="1" x14ac:dyDescent="0.25">
      <c r="A2" s="49" t="s">
        <v>40</v>
      </c>
      <c r="B2" s="50"/>
      <c r="C2" s="50"/>
      <c r="D2" s="50"/>
      <c r="E2" s="50"/>
      <c r="F2" s="50"/>
      <c r="G2" s="50"/>
      <c r="H2" s="50"/>
      <c r="I2" s="50"/>
      <c r="J2" s="51"/>
      <c r="K2" s="8"/>
      <c r="L2" s="9"/>
      <c r="M2" s="10"/>
      <c r="N2" s="11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</row>
    <row r="3" spans="1:42" ht="20" thickBot="1" x14ac:dyDescent="0.25">
      <c r="A3" s="52" t="s">
        <v>41</v>
      </c>
      <c r="B3" s="53"/>
      <c r="C3" s="12"/>
      <c r="D3" s="12"/>
      <c r="E3" s="9"/>
      <c r="F3" s="9"/>
      <c r="G3" s="9"/>
      <c r="H3" s="9"/>
      <c r="I3" s="12"/>
      <c r="J3" s="13"/>
      <c r="K3" s="14"/>
      <c r="L3" s="9"/>
      <c r="M3" s="10"/>
      <c r="N3" s="11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</row>
    <row r="4" spans="1:42" x14ac:dyDescent="0.2">
      <c r="A4" s="54" t="s">
        <v>42</v>
      </c>
      <c r="B4" s="55"/>
      <c r="C4" s="58" t="s">
        <v>43</v>
      </c>
      <c r="D4" s="59"/>
      <c r="E4" s="59"/>
      <c r="F4" s="60"/>
      <c r="G4" s="61" t="s">
        <v>44</v>
      </c>
      <c r="H4" s="59"/>
      <c r="I4" s="59"/>
      <c r="J4" s="62"/>
      <c r="K4" s="58" t="s">
        <v>45</v>
      </c>
      <c r="L4" s="59"/>
      <c r="M4" s="59"/>
      <c r="N4" s="60"/>
      <c r="O4" s="61" t="s">
        <v>46</v>
      </c>
      <c r="P4" s="59"/>
      <c r="Q4" s="59"/>
      <c r="R4" s="62"/>
      <c r="S4" s="58" t="s">
        <v>47</v>
      </c>
      <c r="T4" s="59"/>
      <c r="U4" s="59"/>
      <c r="V4" s="60"/>
      <c r="W4" s="61" t="s">
        <v>48</v>
      </c>
      <c r="X4" s="59"/>
      <c r="Y4" s="59"/>
      <c r="Z4" s="62"/>
      <c r="AA4" s="61" t="s">
        <v>49</v>
      </c>
      <c r="AB4" s="59"/>
      <c r="AC4" s="59"/>
      <c r="AD4" s="62"/>
      <c r="AE4" s="58" t="s">
        <v>50</v>
      </c>
      <c r="AF4" s="59"/>
      <c r="AG4" s="59"/>
      <c r="AH4" s="60"/>
      <c r="AI4" s="61" t="s">
        <v>51</v>
      </c>
      <c r="AJ4" s="59"/>
      <c r="AK4" s="59"/>
      <c r="AL4" s="62"/>
      <c r="AM4" s="61" t="s">
        <v>52</v>
      </c>
      <c r="AN4" s="59"/>
      <c r="AO4" s="59"/>
      <c r="AP4" s="62"/>
    </row>
    <row r="5" spans="1:42" ht="46.25" customHeight="1" thickBot="1" x14ac:dyDescent="0.25">
      <c r="A5" s="56"/>
      <c r="B5" s="57"/>
      <c r="C5" s="63" t="s">
        <v>53</v>
      </c>
      <c r="D5" s="64"/>
      <c r="E5" s="65" t="s">
        <v>54</v>
      </c>
      <c r="F5" s="66"/>
      <c r="G5" s="67" t="str">
        <f>C5</f>
        <v>%                                         ACTIVE PoDs / PRESSURE CLASS</v>
      </c>
      <c r="H5" s="64"/>
      <c r="I5" s="65" t="str">
        <f t="shared" ref="I5" si="0">E5</f>
        <v>%                    CONSUMPTION / PRESSURE CLASS</v>
      </c>
      <c r="J5" s="68"/>
      <c r="K5" s="63" t="str">
        <f t="shared" ref="K5" si="1">G5</f>
        <v>%                                         ACTIVE PoDs / PRESSURE CLASS</v>
      </c>
      <c r="L5" s="64"/>
      <c r="M5" s="65" t="str">
        <f t="shared" ref="M5" si="2">I5</f>
        <v>%                    CONSUMPTION / PRESSURE CLASS</v>
      </c>
      <c r="N5" s="66"/>
      <c r="O5" s="67" t="str">
        <f t="shared" ref="O5" si="3">K5</f>
        <v>%                                         ACTIVE PoDs / PRESSURE CLASS</v>
      </c>
      <c r="P5" s="64"/>
      <c r="Q5" s="65" t="str">
        <f t="shared" ref="Q5" si="4">M5</f>
        <v>%                    CONSUMPTION / PRESSURE CLASS</v>
      </c>
      <c r="R5" s="68"/>
      <c r="S5" s="63" t="str">
        <f t="shared" ref="S5" si="5">O5</f>
        <v>%                                         ACTIVE PoDs / PRESSURE CLASS</v>
      </c>
      <c r="T5" s="64"/>
      <c r="U5" s="65" t="str">
        <f t="shared" ref="U5" si="6">Q5</f>
        <v>%                    CONSUMPTION / PRESSURE CLASS</v>
      </c>
      <c r="V5" s="66"/>
      <c r="W5" s="67" t="str">
        <f t="shared" ref="W5" si="7">S5</f>
        <v>%                                         ACTIVE PoDs / PRESSURE CLASS</v>
      </c>
      <c r="X5" s="64"/>
      <c r="Y5" s="65" t="str">
        <f t="shared" ref="Y5" si="8">U5</f>
        <v>%                    CONSUMPTION / PRESSURE CLASS</v>
      </c>
      <c r="Z5" s="68"/>
      <c r="AA5" s="67" t="str">
        <f t="shared" ref="AA5" si="9">W5</f>
        <v>%                                         ACTIVE PoDs / PRESSURE CLASS</v>
      </c>
      <c r="AB5" s="64"/>
      <c r="AC5" s="65" t="str">
        <f t="shared" ref="AC5" si="10">Y5</f>
        <v>%                    CONSUMPTION / PRESSURE CLASS</v>
      </c>
      <c r="AD5" s="68"/>
      <c r="AE5" s="63" t="str">
        <f t="shared" ref="AE5" si="11">AA5</f>
        <v>%                                         ACTIVE PoDs / PRESSURE CLASS</v>
      </c>
      <c r="AF5" s="64"/>
      <c r="AG5" s="65" t="str">
        <f t="shared" ref="AG5" si="12">AC5</f>
        <v>%                    CONSUMPTION / PRESSURE CLASS</v>
      </c>
      <c r="AH5" s="66"/>
      <c r="AI5" s="67" t="str">
        <f t="shared" ref="AI5" si="13">AE5</f>
        <v>%                                         ACTIVE PoDs / PRESSURE CLASS</v>
      </c>
      <c r="AJ5" s="64"/>
      <c r="AK5" s="65" t="str">
        <f t="shared" ref="AK5" si="14">AG5</f>
        <v>%                    CONSUMPTION / PRESSURE CLASS</v>
      </c>
      <c r="AL5" s="68"/>
      <c r="AM5" s="67" t="str">
        <f t="shared" ref="AM5" si="15">AI5</f>
        <v>%                                         ACTIVE PoDs / PRESSURE CLASS</v>
      </c>
      <c r="AN5" s="64"/>
      <c r="AO5" s="65" t="str">
        <f t="shared" ref="AO5" si="16">AK5</f>
        <v>%                    CONSUMPTION / PRESSURE CLASS</v>
      </c>
      <c r="AP5" s="68"/>
    </row>
    <row r="6" spans="1:42" ht="16" thickBot="1" x14ac:dyDescent="0.25">
      <c r="A6" s="15" t="s">
        <v>16</v>
      </c>
      <c r="B6" s="16" t="s">
        <v>55</v>
      </c>
      <c r="C6" s="39" t="s">
        <v>56</v>
      </c>
      <c r="D6" s="37" t="s">
        <v>57</v>
      </c>
      <c r="E6" s="37" t="str">
        <f>C6</f>
        <v>LOW</v>
      </c>
      <c r="F6" s="40" t="str">
        <f t="shared" ref="F6:Z6" si="17">D6</f>
        <v>MIDIUM</v>
      </c>
      <c r="G6" s="36" t="str">
        <f t="shared" si="17"/>
        <v>LOW</v>
      </c>
      <c r="H6" s="37" t="str">
        <f t="shared" si="17"/>
        <v>MIDIUM</v>
      </c>
      <c r="I6" s="37" t="str">
        <f t="shared" si="17"/>
        <v>LOW</v>
      </c>
      <c r="J6" s="38" t="str">
        <f t="shared" si="17"/>
        <v>MIDIUM</v>
      </c>
      <c r="K6" s="39" t="str">
        <f t="shared" si="17"/>
        <v>LOW</v>
      </c>
      <c r="L6" s="37" t="str">
        <f t="shared" si="17"/>
        <v>MIDIUM</v>
      </c>
      <c r="M6" s="37" t="str">
        <f t="shared" si="17"/>
        <v>LOW</v>
      </c>
      <c r="N6" s="40" t="str">
        <f t="shared" si="17"/>
        <v>MIDIUM</v>
      </c>
      <c r="O6" s="36" t="str">
        <f t="shared" si="17"/>
        <v>LOW</v>
      </c>
      <c r="P6" s="37" t="str">
        <f t="shared" si="17"/>
        <v>MIDIUM</v>
      </c>
      <c r="Q6" s="37" t="str">
        <f t="shared" si="17"/>
        <v>LOW</v>
      </c>
      <c r="R6" s="38" t="str">
        <f t="shared" si="17"/>
        <v>MIDIUM</v>
      </c>
      <c r="S6" s="39" t="str">
        <f t="shared" si="17"/>
        <v>LOW</v>
      </c>
      <c r="T6" s="37" t="str">
        <f t="shared" si="17"/>
        <v>MIDIUM</v>
      </c>
      <c r="U6" s="37" t="str">
        <f t="shared" si="17"/>
        <v>LOW</v>
      </c>
      <c r="V6" s="40" t="str">
        <f t="shared" si="17"/>
        <v>MIDIUM</v>
      </c>
      <c r="W6" s="36" t="str">
        <f t="shared" si="17"/>
        <v>LOW</v>
      </c>
      <c r="X6" s="37" t="str">
        <f t="shared" si="17"/>
        <v>MIDIUM</v>
      </c>
      <c r="Y6" s="37" t="str">
        <f t="shared" si="17"/>
        <v>LOW</v>
      </c>
      <c r="Z6" s="38" t="str">
        <f t="shared" si="17"/>
        <v>MIDIUM</v>
      </c>
      <c r="AA6" s="37" t="str">
        <f t="shared" ref="AA6" si="18">Y6</f>
        <v>LOW</v>
      </c>
      <c r="AB6" s="38" t="str">
        <f t="shared" ref="AB6" si="19">Z6</f>
        <v>MIDIUM</v>
      </c>
      <c r="AC6" s="37" t="str">
        <f t="shared" ref="AC6" si="20">AA6</f>
        <v>LOW</v>
      </c>
      <c r="AD6" s="38" t="str">
        <f t="shared" ref="AD6" si="21">AB6</f>
        <v>MIDIUM</v>
      </c>
      <c r="AE6" s="37" t="str">
        <f t="shared" ref="AE6" si="22">AC6</f>
        <v>LOW</v>
      </c>
      <c r="AF6" s="38" t="str">
        <f t="shared" ref="AF6" si="23">AD6</f>
        <v>MIDIUM</v>
      </c>
      <c r="AG6" s="37" t="str">
        <f t="shared" ref="AG6" si="24">AE6</f>
        <v>LOW</v>
      </c>
      <c r="AH6" s="38" t="str">
        <f t="shared" ref="AH6" si="25">AF6</f>
        <v>MIDIUM</v>
      </c>
      <c r="AI6" s="37" t="str">
        <f t="shared" ref="AI6" si="26">AG6</f>
        <v>LOW</v>
      </c>
      <c r="AJ6" s="38" t="str">
        <f t="shared" ref="AJ6" si="27">AH6</f>
        <v>MIDIUM</v>
      </c>
      <c r="AK6" s="37" t="str">
        <f t="shared" ref="AK6" si="28">AI6</f>
        <v>LOW</v>
      </c>
      <c r="AL6" s="38" t="str">
        <f t="shared" ref="AL6" si="29">AJ6</f>
        <v>MIDIUM</v>
      </c>
      <c r="AM6" s="37" t="str">
        <f t="shared" ref="AM6" si="30">AK6</f>
        <v>LOW</v>
      </c>
      <c r="AN6" s="38" t="str">
        <f t="shared" ref="AN6" si="31">AL6</f>
        <v>MIDIUM</v>
      </c>
      <c r="AO6" s="37" t="str">
        <f t="shared" ref="AO6" si="32">AM6</f>
        <v>LOW</v>
      </c>
      <c r="AP6" s="38" t="str">
        <f t="shared" ref="AP6" si="33">AN6</f>
        <v>MIDIUM</v>
      </c>
    </row>
    <row r="7" spans="1:42" ht="16" x14ac:dyDescent="0.2">
      <c r="A7" s="17">
        <v>1</v>
      </c>
      <c r="B7" s="41" t="s">
        <v>58</v>
      </c>
      <c r="C7" s="24">
        <f>'α'' τριμηνο'!C7</f>
        <v>0</v>
      </c>
      <c r="D7" s="26">
        <f>'α'' τριμηνο'!D7</f>
        <v>0</v>
      </c>
      <c r="E7" s="26">
        <f>'α'' τριμηνο'!E7</f>
        <v>0</v>
      </c>
      <c r="F7" s="27">
        <f>'α'' τριμηνο'!F7</f>
        <v>0</v>
      </c>
      <c r="G7" s="25">
        <f>'α'' τριμηνο'!G7</f>
        <v>0</v>
      </c>
      <c r="H7" s="26">
        <f>'α'' τριμηνο'!H7</f>
        <v>0</v>
      </c>
      <c r="I7" s="26">
        <f>'α'' τριμηνο'!I7</f>
        <v>0</v>
      </c>
      <c r="J7" s="27">
        <f>'α'' τριμηνο'!J7</f>
        <v>0</v>
      </c>
      <c r="K7" s="25">
        <f>'α'' τριμηνο'!K7</f>
        <v>0</v>
      </c>
      <c r="L7" s="26">
        <f>'α'' τριμηνο'!L7</f>
        <v>0</v>
      </c>
      <c r="M7" s="26">
        <f>'α'' τριμηνο'!M7</f>
        <v>0</v>
      </c>
      <c r="N7" s="27">
        <f>'α'' τριμηνο'!N7</f>
        <v>0</v>
      </c>
      <c r="O7" s="25">
        <f>'α'' τριμηνο'!O7</f>
        <v>0</v>
      </c>
      <c r="P7" s="26">
        <f>'α'' τριμηνο'!P7</f>
        <v>2.6272577834058022E-2</v>
      </c>
      <c r="Q7" s="26">
        <f>'α'' τριμηνο'!Q7</f>
        <v>0</v>
      </c>
      <c r="R7" s="27">
        <f>'α'' τριμηνο'!R7</f>
        <v>4.6957691138374863E-2</v>
      </c>
      <c r="S7" s="25">
        <f>'α'' τριμηνο'!S7</f>
        <v>0</v>
      </c>
      <c r="T7" s="26">
        <f>'α'' τριμηνο'!T7</f>
        <v>0</v>
      </c>
      <c r="U7" s="26">
        <f>'α'' τριμηνο'!U7</f>
        <v>0</v>
      </c>
      <c r="V7" s="27">
        <f>'α'' τριμηνο'!V7</f>
        <v>0</v>
      </c>
      <c r="W7" s="25">
        <f>'α'' τριμηνο'!W7</f>
        <v>0</v>
      </c>
      <c r="X7" s="26">
        <f>'α'' τριμηνο'!X7</f>
        <v>0</v>
      </c>
      <c r="Y7" s="26">
        <f>'α'' τριμηνο'!Y7</f>
        <v>0</v>
      </c>
      <c r="Z7" s="27">
        <f>'α'' τριμηνο'!Z7</f>
        <v>0</v>
      </c>
      <c r="AA7" s="25">
        <f>'α'' τριμηνο'!AA7</f>
        <v>0</v>
      </c>
      <c r="AB7" s="26">
        <f>'α'' τριμηνο'!AB7</f>
        <v>0</v>
      </c>
      <c r="AC7" s="26">
        <f>'α'' τριμηνο'!AC7</f>
        <v>0</v>
      </c>
      <c r="AD7" s="34">
        <f>'α'' τριμηνο'!AD7</f>
        <v>0</v>
      </c>
      <c r="AE7" s="24">
        <f>'α'' τριμηνο'!AE7</f>
        <v>0</v>
      </c>
      <c r="AF7" s="26">
        <f>'α'' τριμηνο'!AF7</f>
        <v>0</v>
      </c>
      <c r="AG7" s="26">
        <f>'α'' τριμηνο'!AG7</f>
        <v>0</v>
      </c>
      <c r="AH7" s="34">
        <f>'α'' τριμηνο'!AH7</f>
        <v>0</v>
      </c>
      <c r="AI7" s="24">
        <f>'α'' τριμηνο'!AI7</f>
        <v>0</v>
      </c>
      <c r="AJ7" s="26">
        <f>'α'' τριμηνο'!AJ7</f>
        <v>0</v>
      </c>
      <c r="AK7" s="26">
        <f>'α'' τριμηνο'!AK7</f>
        <v>0</v>
      </c>
      <c r="AL7" s="34">
        <f>'α'' τριμηνο'!AL7</f>
        <v>0</v>
      </c>
      <c r="AM7" s="24">
        <f>'α'' τριμηνο'!AM7</f>
        <v>0</v>
      </c>
      <c r="AN7" s="26">
        <f>'α'' τριμηνο'!AN7</f>
        <v>0</v>
      </c>
      <c r="AO7" s="26">
        <f>'α'' τριμηνο'!AO7</f>
        <v>0</v>
      </c>
      <c r="AP7" s="27">
        <f>'α'' τριμηνο'!AP7</f>
        <v>0</v>
      </c>
    </row>
    <row r="8" spans="1:42" ht="16" x14ac:dyDescent="0.2">
      <c r="A8" s="17">
        <v>2</v>
      </c>
      <c r="B8" s="41" t="s">
        <v>59</v>
      </c>
      <c r="C8" s="28">
        <f>'α'' τριμηνο'!C8</f>
        <v>0</v>
      </c>
      <c r="D8" s="19">
        <f>'α'' τριμηνο'!D8</f>
        <v>0</v>
      </c>
      <c r="E8" s="19">
        <f>'α'' τριμηνο'!E8</f>
        <v>0</v>
      </c>
      <c r="F8" s="29">
        <f>'α'' τριμηνο'!F8</f>
        <v>0</v>
      </c>
      <c r="G8" s="18">
        <f>'α'' τριμηνο'!G8</f>
        <v>0</v>
      </c>
      <c r="H8" s="19">
        <f>'α'' τριμηνο'!H8</f>
        <v>0</v>
      </c>
      <c r="I8" s="19">
        <f>'α'' τριμηνο'!I8</f>
        <v>0</v>
      </c>
      <c r="J8" s="29">
        <f>'α'' τριμηνο'!J8</f>
        <v>0</v>
      </c>
      <c r="K8" s="18">
        <f>'α'' τριμηνο'!K8</f>
        <v>1.3916334994015976E-5</v>
      </c>
      <c r="L8" s="19">
        <f>'α'' τριμηνο'!L8</f>
        <v>0</v>
      </c>
      <c r="M8" s="19">
        <f>'α'' τριμηνο'!M8</f>
        <v>4.3539256623039155E-3</v>
      </c>
      <c r="N8" s="29">
        <f>'α'' τριμηνο'!N8</f>
        <v>0</v>
      </c>
      <c r="O8" s="18">
        <f>'α'' τριμηνο'!O8</f>
        <v>1.4830814922402701E-3</v>
      </c>
      <c r="P8" s="19">
        <f>'α'' τριμηνο'!P8</f>
        <v>0.13136288917207364</v>
      </c>
      <c r="Q8" s="19">
        <f>'α'' τριμηνο'!Q8</f>
        <v>2.7116565645828566E-2</v>
      </c>
      <c r="R8" s="29">
        <f>'α'' τριμηνο'!R8</f>
        <v>0.56795229399165115</v>
      </c>
      <c r="S8" s="18">
        <f>'α'' τριμηνο'!S8</f>
        <v>0</v>
      </c>
      <c r="T8" s="19">
        <f>'α'' τριμηνο'!T8</f>
        <v>0</v>
      </c>
      <c r="U8" s="19">
        <f>'α'' τριμηνο'!U8</f>
        <v>0</v>
      </c>
      <c r="V8" s="29">
        <f>'α'' τριμηνο'!V8</f>
        <v>0</v>
      </c>
      <c r="W8" s="18">
        <f>'α'' τριμηνο'!W8</f>
        <v>0</v>
      </c>
      <c r="X8" s="19">
        <f>'α'' τριμηνο'!X8</f>
        <v>0</v>
      </c>
      <c r="Y8" s="19">
        <f>'α'' τριμηνο'!Y8</f>
        <v>0</v>
      </c>
      <c r="Z8" s="29">
        <f>'α'' τριμηνο'!Z8</f>
        <v>0</v>
      </c>
      <c r="AA8" s="18">
        <f>'α'' τριμηνο'!AA8</f>
        <v>0</v>
      </c>
      <c r="AB8" s="19">
        <f>'α'' τριμηνο'!AB8</f>
        <v>0</v>
      </c>
      <c r="AC8" s="19">
        <f>'α'' τριμηνο'!AC8</f>
        <v>0</v>
      </c>
      <c r="AD8" s="20">
        <f>'α'' τριμηνο'!AD8</f>
        <v>0</v>
      </c>
      <c r="AE8" s="28">
        <f>'α'' τριμηνο'!AE8</f>
        <v>0</v>
      </c>
      <c r="AF8" s="19">
        <f>'α'' τριμηνο'!AF8</f>
        <v>0</v>
      </c>
      <c r="AG8" s="19">
        <f>'α'' τριμηνο'!AG8</f>
        <v>0</v>
      </c>
      <c r="AH8" s="20">
        <f>'α'' τριμηνο'!AH8</f>
        <v>0</v>
      </c>
      <c r="AI8" s="28">
        <f>'α'' τριμηνο'!AI8</f>
        <v>0</v>
      </c>
      <c r="AJ8" s="19">
        <f>'α'' τριμηνο'!AJ8</f>
        <v>0</v>
      </c>
      <c r="AK8" s="19">
        <f>'α'' τριμηνο'!AK8</f>
        <v>0</v>
      </c>
      <c r="AL8" s="20">
        <f>'α'' τριμηνο'!AL8</f>
        <v>0</v>
      </c>
      <c r="AM8" s="28">
        <f>'α'' τριμηνο'!AM8</f>
        <v>0</v>
      </c>
      <c r="AN8" s="19">
        <f>'α'' τριμηνο'!AN8</f>
        <v>0</v>
      </c>
      <c r="AO8" s="19">
        <f>'α'' τριμηνο'!AO8</f>
        <v>0</v>
      </c>
      <c r="AP8" s="29">
        <f>'α'' τριμηνο'!AP8</f>
        <v>0</v>
      </c>
    </row>
    <row r="9" spans="1:42" ht="16" x14ac:dyDescent="0.2">
      <c r="A9" s="17">
        <v>3</v>
      </c>
      <c r="B9" s="41" t="s">
        <v>60</v>
      </c>
      <c r="C9" s="28">
        <f>'α'' τριμηνο'!C9</f>
        <v>1.6804067928764197E-5</v>
      </c>
      <c r="D9" s="19">
        <f>'α'' τριμηνο'!D9</f>
        <v>6.25E-2</v>
      </c>
      <c r="E9" s="19">
        <f>'α'' τριμηνο'!E9</f>
        <v>2.6470094992212787E-2</v>
      </c>
      <c r="F9" s="29">
        <f>'α'' τριμηνο'!F9</f>
        <v>3.9417604758471669E-2</v>
      </c>
      <c r="G9" s="18">
        <f>'α'' τριμηνο'!G9</f>
        <v>1.5510488968164721E-5</v>
      </c>
      <c r="H9" s="19">
        <f>'α'' τριμηνο'!H9</f>
        <v>2.9411764705882353E-2</v>
      </c>
      <c r="I9" s="19">
        <f>'α'' τριμηνο'!I9</f>
        <v>3.2234232156000265E-3</v>
      </c>
      <c r="J9" s="29">
        <f>'α'' τριμηνο'!J9</f>
        <v>1.2384393536691766E-2</v>
      </c>
      <c r="K9" s="18">
        <f>'α'' τριμηνο'!K9</f>
        <v>1.8555113325354635E-5</v>
      </c>
      <c r="L9" s="19">
        <f>'α'' τριμηνο'!L9</f>
        <v>0.11538461538461539</v>
      </c>
      <c r="M9" s="19">
        <f>'α'' τριμηνο'!M9</f>
        <v>4.1048020317300104E-3</v>
      </c>
      <c r="N9" s="29">
        <f>'α'' τριμηνο'!N9</f>
        <v>0.15439674806498507</v>
      </c>
      <c r="O9" s="18">
        <f>'α'' τριμηνο'!O9</f>
        <v>4.8051151504135935E-3</v>
      </c>
      <c r="P9" s="19">
        <f>'α'' τριμηνο'!P9</f>
        <v>0.2367676355912304</v>
      </c>
      <c r="Q9" s="19">
        <f>'α'' τριμηνο'!Q9</f>
        <v>5.4262804578646399E-2</v>
      </c>
      <c r="R9" s="29">
        <f>'α'' τριμηνο'!R9</f>
        <v>8.2858195506045812E-2</v>
      </c>
      <c r="S9" s="18">
        <f>'α'' τριμηνο'!S9</f>
        <v>1.0103890863459764E-3</v>
      </c>
      <c r="T9" s="19">
        <f>'α'' τριμηνο'!T9</f>
        <v>6.2690438685365488E-2</v>
      </c>
      <c r="U9" s="19">
        <f>'α'' τριμηνο'!U9</f>
        <v>2.0768897735041415E-2</v>
      </c>
      <c r="V9" s="29">
        <f>'α'' τριμηνο'!V9</f>
        <v>8.2276295875413387E-3</v>
      </c>
      <c r="W9" s="18">
        <f>'α'' τριμηνο'!W9</f>
        <v>1.6478839768496675E-3</v>
      </c>
      <c r="X9" s="19">
        <f>'α'' τριμηνο'!X9</f>
        <v>0.24997933987261944</v>
      </c>
      <c r="Y9" s="19">
        <f>'α'' τριμηνο'!Y9</f>
        <v>4.265974289575665E-2</v>
      </c>
      <c r="Z9" s="29">
        <f>'α'' τριμηνο'!Z9</f>
        <v>2.6486343767890965E-2</v>
      </c>
      <c r="AA9" s="18">
        <f>'α'' τριμηνο'!AA9</f>
        <v>0</v>
      </c>
      <c r="AB9" s="19">
        <f>'α'' τριμηνο'!AB9</f>
        <v>0</v>
      </c>
      <c r="AC9" s="19">
        <f>'α'' τριμηνο'!AC9</f>
        <v>0</v>
      </c>
      <c r="AD9" s="20">
        <f>'α'' τριμηνο'!AD9</f>
        <v>0</v>
      </c>
      <c r="AE9" s="28">
        <f>'α'' τριμηνο'!AE9</f>
        <v>0</v>
      </c>
      <c r="AF9" s="19">
        <f>'α'' τριμηνο'!AF9</f>
        <v>0</v>
      </c>
      <c r="AG9" s="19">
        <f>'α'' τριμηνο'!AG9</f>
        <v>0</v>
      </c>
      <c r="AH9" s="20">
        <f>'α'' τριμηνο'!AH9</f>
        <v>0</v>
      </c>
      <c r="AI9" s="28">
        <f>'α'' τριμηνο'!AI9</f>
        <v>0</v>
      </c>
      <c r="AJ9" s="19">
        <f>'α'' τριμηνο'!AJ9</f>
        <v>0</v>
      </c>
      <c r="AK9" s="19">
        <f>'α'' τριμηνο'!AK9</f>
        <v>0</v>
      </c>
      <c r="AL9" s="20">
        <f>'α'' τριμηνο'!AL9</f>
        <v>0</v>
      </c>
      <c r="AM9" s="28">
        <f>'α'' τριμηνο'!AM9</f>
        <v>0</v>
      </c>
      <c r="AN9" s="19">
        <f>'α'' τριμηνο'!AN9</f>
        <v>0</v>
      </c>
      <c r="AO9" s="19">
        <f>'α'' τριμηνο'!AO9</f>
        <v>0</v>
      </c>
      <c r="AP9" s="29">
        <f>'α'' τριμηνο'!AP9</f>
        <v>0</v>
      </c>
    </row>
    <row r="10" spans="1:42" ht="16" x14ac:dyDescent="0.2">
      <c r="A10" s="17">
        <v>4</v>
      </c>
      <c r="B10" s="41" t="s">
        <v>61</v>
      </c>
      <c r="C10" s="28">
        <f>'α'' τριμηνο'!C10</f>
        <v>8.2665931768762579E-2</v>
      </c>
      <c r="D10" s="19">
        <f>'α'' τριμηνο'!D10</f>
        <v>0</v>
      </c>
      <c r="E10" s="19">
        <f>'α'' τριμηνο'!E10</f>
        <v>5.9588946136062533E-2</v>
      </c>
      <c r="F10" s="29">
        <f>'α'' τριμηνο'!F10</f>
        <v>6.9348866228647228E-3</v>
      </c>
      <c r="G10" s="18">
        <f>'α'' τριμηνο'!G10</f>
        <v>0.12084221955097134</v>
      </c>
      <c r="H10" s="19">
        <f>'α'' τριμηνο'!H10</f>
        <v>0</v>
      </c>
      <c r="I10" s="19">
        <f>'α'' τριμηνο'!I10</f>
        <v>8.6295257393629865E-2</v>
      </c>
      <c r="J10" s="29">
        <f>'α'' τριμηνο'!J10</f>
        <v>1.1141154959660084E-3</v>
      </c>
      <c r="K10" s="18">
        <f>'α'' τριμηνο'!K10</f>
        <v>6.5814986965032893E-2</v>
      </c>
      <c r="L10" s="19">
        <f>'α'' τριμηνο'!L10</f>
        <v>0</v>
      </c>
      <c r="M10" s="19">
        <f>'α'' τριμηνο'!M10</f>
        <v>3.4856326516714324E-2</v>
      </c>
      <c r="N10" s="29">
        <f>'α'' τριμηνο'!N10</f>
        <v>0</v>
      </c>
      <c r="O10" s="18">
        <f>'α'' τριμηνο'!O10</f>
        <v>0.37110425387004559</v>
      </c>
      <c r="P10" s="19">
        <f>'α'' τριμηνο'!P10</f>
        <v>0</v>
      </c>
      <c r="Q10" s="19">
        <f>'α'' τριμηνο'!Q10</f>
        <v>4.1151546734190997E-2</v>
      </c>
      <c r="R10" s="29">
        <f>'α'' τριμηνο'!R10</f>
        <v>0</v>
      </c>
      <c r="S10" s="18">
        <f>'α'' τριμηνο'!S10</f>
        <v>0.27203118474675153</v>
      </c>
      <c r="T10" s="19">
        <f>'α'' τριμηνο'!T10</f>
        <v>0</v>
      </c>
      <c r="U10" s="19">
        <f>'α'' τριμηνο'!U10</f>
        <v>0.15544072350074659</v>
      </c>
      <c r="V10" s="29">
        <f>'α'' τριμηνο'!V10</f>
        <v>0</v>
      </c>
      <c r="W10" s="18">
        <f>'α'' τριμηνο'!W10</f>
        <v>0.42169143185930608</v>
      </c>
      <c r="X10" s="19">
        <f>'α'' τριμηνο'!X10</f>
        <v>0</v>
      </c>
      <c r="Y10" s="19">
        <f>'α'' τριμηνο'!Y10</f>
        <v>9.7685730130770754E-2</v>
      </c>
      <c r="Z10" s="29">
        <f>'α'' τριμηνο'!Z10</f>
        <v>0</v>
      </c>
      <c r="AA10" s="18">
        <f>'α'' τριμηνο'!AA10</f>
        <v>0.13857442282648808</v>
      </c>
      <c r="AB10" s="19">
        <f>'α'' τριμηνο'!AB10</f>
        <v>0</v>
      </c>
      <c r="AC10" s="19">
        <f>'α'' τριμηνο'!AC10</f>
        <v>0.11956191432661474</v>
      </c>
      <c r="AD10" s="20">
        <f>'α'' τριμηνο'!AD10</f>
        <v>0</v>
      </c>
      <c r="AE10" s="28">
        <f>'α'' τριμηνο'!AE10</f>
        <v>0</v>
      </c>
      <c r="AF10" s="19">
        <f>'α'' τριμηνο'!AF10</f>
        <v>0</v>
      </c>
      <c r="AG10" s="19">
        <f>'α'' τριμηνο'!AG10</f>
        <v>0</v>
      </c>
      <c r="AH10" s="20">
        <f>'α'' τριμηνο'!AH10</f>
        <v>0</v>
      </c>
      <c r="AI10" s="28">
        <f>'α'' τριμηνο'!AI10</f>
        <v>0</v>
      </c>
      <c r="AJ10" s="19">
        <f>'α'' τριμηνο'!AJ10</f>
        <v>0</v>
      </c>
      <c r="AK10" s="19">
        <f>'α'' τριμηνο'!AK10</f>
        <v>0</v>
      </c>
      <c r="AL10" s="20">
        <f>'α'' τριμηνο'!AL10</f>
        <v>0</v>
      </c>
      <c r="AM10" s="28">
        <f>'α'' τριμηνο'!AM10</f>
        <v>0</v>
      </c>
      <c r="AN10" s="19">
        <f>'α'' τριμηνο'!AN10</f>
        <v>0</v>
      </c>
      <c r="AO10" s="19">
        <f>'α'' τριμηνο'!AO10</f>
        <v>0</v>
      </c>
      <c r="AP10" s="29">
        <f>'α'' τριμηνο'!AP10</f>
        <v>0</v>
      </c>
    </row>
    <row r="11" spans="1:42" ht="16" x14ac:dyDescent="0.2">
      <c r="A11" s="17">
        <v>5</v>
      </c>
      <c r="B11" s="41" t="s">
        <v>62</v>
      </c>
      <c r="C11" s="28">
        <f>'α'' τριμηνο'!C11</f>
        <v>1.2132537044567749E-3</v>
      </c>
      <c r="D11" s="19">
        <f>'α'' τριμηνο'!D11</f>
        <v>0</v>
      </c>
      <c r="E11" s="19">
        <f>'α'' τριμηνο'!E11</f>
        <v>8.3474932226508666E-4</v>
      </c>
      <c r="F11" s="29">
        <f>'α'' τριμηνο'!F11</f>
        <v>3.6313656451320063E-5</v>
      </c>
      <c r="G11" s="18">
        <f>'α'' τριμηνο'!G11</f>
        <v>1.3028810733258366E-3</v>
      </c>
      <c r="H11" s="19">
        <f>'α'' τριμηνο'!H11</f>
        <v>0.11764705882352941</v>
      </c>
      <c r="I11" s="19">
        <f>'α'' τριμηνο'!I11</f>
        <v>8.1385970003656832E-4</v>
      </c>
      <c r="J11" s="29">
        <f>'α'' τριμηνο'!J11</f>
        <v>1.9345014436175121E-2</v>
      </c>
      <c r="K11" s="18">
        <f>'α'' τριμηνο'!K11</f>
        <v>1.8415949975414474E-3</v>
      </c>
      <c r="L11" s="19">
        <f>'α'' τριμηνο'!L11</f>
        <v>0</v>
      </c>
      <c r="M11" s="19">
        <f>'α'' τριμηνο'!M11</f>
        <v>1.4291739088065759E-3</v>
      </c>
      <c r="N11" s="29">
        <f>'α'' τριμηνο'!N11</f>
        <v>0</v>
      </c>
      <c r="O11" s="18">
        <f>'α'' τριμηνο'!O11</f>
        <v>1.1181173848746179E-3</v>
      </c>
      <c r="P11" s="19">
        <f>'α'' τριμηνο'!P11</f>
        <v>0</v>
      </c>
      <c r="Q11" s="19">
        <f>'α'' τριμηνο'!Q11</f>
        <v>1.2062777819844043E-4</v>
      </c>
      <c r="R11" s="29">
        <f>'α'' τριμηνο'!R11</f>
        <v>0</v>
      </c>
      <c r="S11" s="18">
        <f>'α'' τριμηνο'!S11</f>
        <v>3.7018600127480738E-3</v>
      </c>
      <c r="T11" s="19">
        <f>'α'' τριμηνο'!T11</f>
        <v>0</v>
      </c>
      <c r="U11" s="19">
        <f>'α'' τριμηνο'!U11</f>
        <v>2.1514124767859017E-3</v>
      </c>
      <c r="V11" s="29">
        <f>'α'' τριμηνο'!V11</f>
        <v>0</v>
      </c>
      <c r="W11" s="18">
        <f>'α'' τριμηνο'!W11</f>
        <v>2.0670210766044182E-3</v>
      </c>
      <c r="X11" s="19">
        <f>'α'' τριμηνο'!X11</f>
        <v>0</v>
      </c>
      <c r="Y11" s="19">
        <f>'α'' τριμηνο'!Y11</f>
        <v>3.419320636833388E-4</v>
      </c>
      <c r="Z11" s="29">
        <f>'α'' τριμηνο'!Z11</f>
        <v>0</v>
      </c>
      <c r="AA11" s="18">
        <f>'α'' τριμηνο'!AA11</f>
        <v>0</v>
      </c>
      <c r="AB11" s="19">
        <f>'α'' τριμηνο'!AB11</f>
        <v>0</v>
      </c>
      <c r="AC11" s="19">
        <f>'α'' τριμηνο'!AC11</f>
        <v>0</v>
      </c>
      <c r="AD11" s="20">
        <f>'α'' τριμηνο'!AD11</f>
        <v>0</v>
      </c>
      <c r="AE11" s="28">
        <f>'α'' τριμηνο'!AE11</f>
        <v>0</v>
      </c>
      <c r="AF11" s="19">
        <f>'α'' τριμηνο'!AF11</f>
        <v>0</v>
      </c>
      <c r="AG11" s="19">
        <f>'α'' τριμηνο'!AG11</f>
        <v>0</v>
      </c>
      <c r="AH11" s="20">
        <f>'α'' τριμηνο'!AH11</f>
        <v>0</v>
      </c>
      <c r="AI11" s="28">
        <f>'α'' τριμηνο'!AI11</f>
        <v>0</v>
      </c>
      <c r="AJ11" s="19">
        <f>'α'' τριμηνο'!AJ11</f>
        <v>0</v>
      </c>
      <c r="AK11" s="19">
        <f>'α'' τριμηνο'!AK11</f>
        <v>0</v>
      </c>
      <c r="AL11" s="20">
        <f>'α'' τριμηνο'!AL11</f>
        <v>0</v>
      </c>
      <c r="AM11" s="28">
        <f>'α'' τριμηνο'!AM11</f>
        <v>0</v>
      </c>
      <c r="AN11" s="19">
        <f>'α'' τριμηνο'!AN11</f>
        <v>0</v>
      </c>
      <c r="AO11" s="19">
        <f>'α'' τριμηνο'!AO11</f>
        <v>0</v>
      </c>
      <c r="AP11" s="29">
        <f>'α'' τριμηνο'!AP11</f>
        <v>0</v>
      </c>
    </row>
    <row r="12" spans="1:42" ht="16" x14ac:dyDescent="0.2">
      <c r="A12" s="17">
        <v>6</v>
      </c>
      <c r="B12" s="41" t="s">
        <v>63</v>
      </c>
      <c r="C12" s="28">
        <f>'α'' τριμηνο'!C12</f>
        <v>4.7350502609671746E-2</v>
      </c>
      <c r="D12" s="19">
        <f>'α'' τριμηνο'!D12</f>
        <v>0.125</v>
      </c>
      <c r="E12" s="19">
        <f>'α'' τριμηνο'!E12</f>
        <v>4.6839229841208717E-2</v>
      </c>
      <c r="F12" s="29">
        <f>'α'' τριμηνο'!F12</f>
        <v>9.6508613736094165E-2</v>
      </c>
      <c r="G12" s="18">
        <f>'α'' τριμηνο'!G12</f>
        <v>7.3124200240412579E-2</v>
      </c>
      <c r="H12" s="19">
        <f>'α'' τριμηνο'!H12</f>
        <v>2.9411764705882353E-2</v>
      </c>
      <c r="I12" s="19">
        <f>'α'' τριμηνο'!I12</f>
        <v>6.4125020659909535E-2</v>
      </c>
      <c r="J12" s="29">
        <f>'α'' τριμηνο'!J12</f>
        <v>4.8422800579037348E-3</v>
      </c>
      <c r="K12" s="18">
        <f>'α'' τριμηνο'!K12</f>
        <v>0.65915648454822939</v>
      </c>
      <c r="L12" s="19">
        <f>'α'' τριμηνο'!L12</f>
        <v>0.61538461538461542</v>
      </c>
      <c r="M12" s="19">
        <f>'α'' τριμηνο'!M12</f>
        <v>0.73181695278829184</v>
      </c>
      <c r="N12" s="29">
        <f>'α'' τριμηνο'!N12</f>
        <v>0.52485284934449139</v>
      </c>
      <c r="O12" s="18">
        <f>'α'' τριμηνο'!O12</f>
        <v>0.14356632134949218</v>
      </c>
      <c r="P12" s="19">
        <f>'α'' τριμηνο'!P12</f>
        <v>2.661321299771718E-2</v>
      </c>
      <c r="Q12" s="19">
        <f>'α'' τριμηνο'!Q12</f>
        <v>9.8747423650220573E-2</v>
      </c>
      <c r="R12" s="29">
        <f>'α'' τριμηνο'!R12</f>
        <v>1.0700918639938007E-2</v>
      </c>
      <c r="S12" s="18">
        <f>'α'' τριμηνο'!S12</f>
        <v>0.11222395715166497</v>
      </c>
      <c r="T12" s="19">
        <f>'α'' τριμηνο'!T12</f>
        <v>0.25041176294706935</v>
      </c>
      <c r="U12" s="19">
        <f>'α'' τριμηνο'!U12</f>
        <v>9.0157313743600337E-2</v>
      </c>
      <c r="V12" s="29">
        <f>'α'' τριμηνο'!V12</f>
        <v>0.13090407170069604</v>
      </c>
      <c r="W12" s="18">
        <f>'α'' τριμηνο'!W12</f>
        <v>8.6019437173393595E-2</v>
      </c>
      <c r="X12" s="19">
        <f>'α'' τριμηνο'!X12</f>
        <v>6.2871900579712606E-2</v>
      </c>
      <c r="Y12" s="19">
        <f>'α'' τριμηνο'!Y12</f>
        <v>5.5059165097263198E-2</v>
      </c>
      <c r="Z12" s="29">
        <f>'α'' τριμηνο'!Z12</f>
        <v>3.2504237484071705E-2</v>
      </c>
      <c r="AA12" s="18">
        <f>'α'' τριμηνο'!AA12</f>
        <v>0.27290461494634305</v>
      </c>
      <c r="AB12" s="19">
        <f>'α'' τριμηνο'!AB12</f>
        <v>0</v>
      </c>
      <c r="AC12" s="19">
        <f>'α'' τριμηνο'!AC12</f>
        <v>0.23419399599002622</v>
      </c>
      <c r="AD12" s="20">
        <f>'α'' τριμηνο'!AD12</f>
        <v>0</v>
      </c>
      <c r="AE12" s="28">
        <f>'α'' τριμηνο'!AE12</f>
        <v>0</v>
      </c>
      <c r="AF12" s="19">
        <f>'α'' τριμηνο'!AF12</f>
        <v>0</v>
      </c>
      <c r="AG12" s="19">
        <f>'α'' τριμηνο'!AG12</f>
        <v>0</v>
      </c>
      <c r="AH12" s="20">
        <f>'α'' τριμηνο'!AH12</f>
        <v>0</v>
      </c>
      <c r="AI12" s="28">
        <f>'α'' τριμηνο'!AI12</f>
        <v>0</v>
      </c>
      <c r="AJ12" s="19">
        <f>'α'' τριμηνο'!AJ12</f>
        <v>0</v>
      </c>
      <c r="AK12" s="19">
        <f>'α'' τριμηνο'!AK12</f>
        <v>0</v>
      </c>
      <c r="AL12" s="20">
        <f>'α'' τριμηνο'!AL12</f>
        <v>0</v>
      </c>
      <c r="AM12" s="28">
        <f>'α'' τριμηνο'!AM12</f>
        <v>0</v>
      </c>
      <c r="AN12" s="19">
        <f>'α'' τριμηνο'!AN12</f>
        <v>0</v>
      </c>
      <c r="AO12" s="19">
        <f>'α'' τριμηνο'!AO12</f>
        <v>0</v>
      </c>
      <c r="AP12" s="29">
        <f>'α'' τριμηνο'!AP12</f>
        <v>0</v>
      </c>
    </row>
    <row r="13" spans="1:42" ht="16" x14ac:dyDescent="0.2">
      <c r="A13" s="17">
        <v>7</v>
      </c>
      <c r="B13" s="41" t="s">
        <v>64</v>
      </c>
      <c r="C13" s="28">
        <f>'α'' τριμηνο'!C13</f>
        <v>0.55950152412896115</v>
      </c>
      <c r="D13" s="19">
        <f>'α'' τριμηνο'!D13</f>
        <v>0.4375</v>
      </c>
      <c r="E13" s="19">
        <f>'α'' τριμηνο'!E13</f>
        <v>0.55440739825957341</v>
      </c>
      <c r="F13" s="29">
        <f>'α'' τριμηνο'!F13</f>
        <v>0.34979006388813938</v>
      </c>
      <c r="G13" s="18">
        <f>'α'' τριμηνο'!G13</f>
        <v>0.51741440148900697</v>
      </c>
      <c r="H13" s="19">
        <f>'α'' τριμηνο'!H13</f>
        <v>0.3235294117647059</v>
      </c>
      <c r="I13" s="19">
        <f>'α'' τριμηνο'!I13</f>
        <v>0.52313953268524394</v>
      </c>
      <c r="J13" s="29">
        <f>'α'' τριμηνο'!J13</f>
        <v>0.13127879881659582</v>
      </c>
      <c r="K13" s="18">
        <f>'α'' τριμηνο'!K13</f>
        <v>4.6684665126592258E-2</v>
      </c>
      <c r="L13" s="19">
        <f>'α'' τριμηνο'!L13</f>
        <v>1.9230769230769232E-2</v>
      </c>
      <c r="M13" s="19">
        <f>'α'' τριμηνο'!M13</f>
        <v>3.3278539269005772E-2</v>
      </c>
      <c r="N13" s="29">
        <f>'α'' τριμηνο'!N13</f>
        <v>1.1279779507131398E-2</v>
      </c>
      <c r="O13" s="18">
        <f>'α'' τριμηνο'!O13</f>
        <v>9.3734954430359022E-2</v>
      </c>
      <c r="P13" s="19">
        <f>'α'' τριμηνο'!P13</f>
        <v>7.8809000142971528E-2</v>
      </c>
      <c r="Q13" s="19">
        <f>'α'' τριμηνο'!Q13</f>
        <v>4.822263817966628E-2</v>
      </c>
      <c r="R13" s="29">
        <f>'α'' τριμηνο'!R13</f>
        <v>3.1372267191275081E-2</v>
      </c>
      <c r="S13" s="18">
        <f>'α'' τριμηνο'!S13</f>
        <v>0.17322457211188474</v>
      </c>
      <c r="T13" s="19">
        <f>'α'' τριμηνο'!T13</f>
        <v>6.2319854799184428E-2</v>
      </c>
      <c r="U13" s="19">
        <f>'α'' τριμηνο'!U13</f>
        <v>0.2284424794744721</v>
      </c>
      <c r="V13" s="29">
        <f>'α'' τριμηνο'!V13</f>
        <v>7.9793133568802164E-3</v>
      </c>
      <c r="W13" s="18">
        <f>'α'' τριμηνο'!W13</f>
        <v>0.11726965845026648</v>
      </c>
      <c r="X13" s="19">
        <f>'α'' τριμηνο'!X13</f>
        <v>0</v>
      </c>
      <c r="Y13" s="19">
        <f>'α'' τριμηνο'!Y13</f>
        <v>0.10348859099621503</v>
      </c>
      <c r="Z13" s="29">
        <f>'α'' τριμηνο'!Z13</f>
        <v>0</v>
      </c>
      <c r="AA13" s="18">
        <f>'α'' τριμηνο'!AA13</f>
        <v>5.7006912569015487E-2</v>
      </c>
      <c r="AB13" s="19">
        <f>'α'' τριμηνο'!AB13</f>
        <v>0</v>
      </c>
      <c r="AC13" s="19">
        <f>'α'' τριμηνο'!AC13</f>
        <v>5.0986319548658218E-2</v>
      </c>
      <c r="AD13" s="20">
        <f>'α'' τριμηνο'!AD13</f>
        <v>0</v>
      </c>
      <c r="AE13" s="28">
        <f>'α'' τριμηνο'!AE13</f>
        <v>0</v>
      </c>
      <c r="AF13" s="19">
        <f>'α'' τριμηνο'!AF13</f>
        <v>0</v>
      </c>
      <c r="AG13" s="19">
        <f>'α'' τριμηνο'!AG13</f>
        <v>0</v>
      </c>
      <c r="AH13" s="20">
        <f>'α'' τριμηνο'!AH13</f>
        <v>0</v>
      </c>
      <c r="AI13" s="28">
        <f>'α'' τριμηνο'!AI13</f>
        <v>0</v>
      </c>
      <c r="AJ13" s="19">
        <f>'α'' τριμηνο'!AJ13</f>
        <v>0</v>
      </c>
      <c r="AK13" s="19">
        <f>'α'' τριμηνο'!AK13</f>
        <v>0</v>
      </c>
      <c r="AL13" s="20">
        <f>'α'' τριμηνο'!AL13</f>
        <v>0</v>
      </c>
      <c r="AM13" s="28">
        <f>'α'' τριμηνο'!AM13</f>
        <v>0</v>
      </c>
      <c r="AN13" s="19">
        <f>'α'' τριμηνο'!AN13</f>
        <v>0</v>
      </c>
      <c r="AO13" s="19">
        <f>'α'' τριμηνο'!AO13</f>
        <v>0</v>
      </c>
      <c r="AP13" s="29">
        <f>'α'' τριμηνο'!AP13</f>
        <v>0</v>
      </c>
    </row>
    <row r="14" spans="1:42" ht="16" x14ac:dyDescent="0.2">
      <c r="A14" s="17">
        <v>8</v>
      </c>
      <c r="B14" s="41" t="s">
        <v>65</v>
      </c>
      <c r="C14" s="28">
        <f>'α'' τριμηνο'!C14</f>
        <v>2.2372936040356648E-2</v>
      </c>
      <c r="D14" s="19">
        <f>'α'' τριμηνο'!D14</f>
        <v>3.125E-2</v>
      </c>
      <c r="E14" s="19">
        <f>'α'' τριμηνο'!E14</f>
        <v>2.8372398430846924E-2</v>
      </c>
      <c r="F14" s="29">
        <f>'α'' τριμηνο'!F14</f>
        <v>1.4433347680262696E-2</v>
      </c>
      <c r="G14" s="18">
        <f>'α'' τριμηνο'!G14</f>
        <v>8.9573073791151259E-3</v>
      </c>
      <c r="H14" s="19">
        <f>'α'' τριμηνο'!H14</f>
        <v>2.9411764705882353E-2</v>
      </c>
      <c r="I14" s="19">
        <f>'α'' τριμηνο'!I14</f>
        <v>1.0760570971914381E-2</v>
      </c>
      <c r="J14" s="29">
        <f>'α'' τριμηνο'!J14</f>
        <v>1.0569823321754639E-2</v>
      </c>
      <c r="K14" s="18">
        <f>'α'' τριμηνο'!K14</f>
        <v>3.7156614434022657E-3</v>
      </c>
      <c r="L14" s="19">
        <f>'α'' τριμηνο'!L14</f>
        <v>1.9230769230769232E-2</v>
      </c>
      <c r="M14" s="19">
        <f>'α'' τριμηνο'!M14</f>
        <v>3.1775253430492826E-3</v>
      </c>
      <c r="N14" s="29">
        <f>'α'' τριμηνο'!N14</f>
        <v>1.6266323547825583E-2</v>
      </c>
      <c r="O14" s="18">
        <f>'α'' τριμηνο'!O14</f>
        <v>1.3014350588812725E-2</v>
      </c>
      <c r="P14" s="19">
        <f>'α'' τριμηνο'!P14</f>
        <v>0</v>
      </c>
      <c r="Q14" s="19">
        <f>'α'' τριμηνο'!Q14</f>
        <v>4.0082314217592266E-3</v>
      </c>
      <c r="R14" s="29">
        <f>'α'' τριμηνο'!R14</f>
        <v>0</v>
      </c>
      <c r="S14" s="18">
        <f>'α'' τριμηνο'!S14</f>
        <v>3.2816449818830876E-2</v>
      </c>
      <c r="T14" s="19">
        <f>'α'' τριμηνο'!T14</f>
        <v>6.2319854799289427E-2</v>
      </c>
      <c r="U14" s="19">
        <f>'α'' τριμηνο'!U14</f>
        <v>0.11820748126572661</v>
      </c>
      <c r="V14" s="29">
        <f>'α'' τριμηνο'!V14</f>
        <v>5.9362444602187826E-3</v>
      </c>
      <c r="W14" s="18">
        <f>'α'' τριμηνο'!W14</f>
        <v>2.0026662456495509E-2</v>
      </c>
      <c r="X14" s="19">
        <f>'α'' τριμηνο'!X14</f>
        <v>6.2231404693514243E-2</v>
      </c>
      <c r="Y14" s="19">
        <f>'α'' τριμηνο'!Y14</f>
        <v>5.7915726278833886E-3</v>
      </c>
      <c r="Z14" s="29">
        <f>'α'' τριμηνο'!Z14</f>
        <v>5.707806107714055E-2</v>
      </c>
      <c r="AA14" s="18">
        <f>'α'' τριμηνο'!AA14</f>
        <v>3.3687101139918641E-3</v>
      </c>
      <c r="AB14" s="19">
        <f>'α'' τριμηνο'!AB14</f>
        <v>0</v>
      </c>
      <c r="AC14" s="19">
        <f>'α'' τριμηνο'!AC14</f>
        <v>5.4290405384863107E-2</v>
      </c>
      <c r="AD14" s="20">
        <f>'α'' τριμηνο'!AD14</f>
        <v>0</v>
      </c>
      <c r="AE14" s="28">
        <f>'α'' τριμηνο'!AE14</f>
        <v>0</v>
      </c>
      <c r="AF14" s="19">
        <f>'α'' τριμηνο'!AF14</f>
        <v>0</v>
      </c>
      <c r="AG14" s="19">
        <f>'α'' τριμηνο'!AG14</f>
        <v>0</v>
      </c>
      <c r="AH14" s="20">
        <f>'α'' τριμηνο'!AH14</f>
        <v>0</v>
      </c>
      <c r="AI14" s="28">
        <f>'α'' τριμηνο'!AI14</f>
        <v>0</v>
      </c>
      <c r="AJ14" s="19">
        <f>'α'' τριμηνο'!AJ14</f>
        <v>0</v>
      </c>
      <c r="AK14" s="19">
        <f>'α'' τριμηνο'!AK14</f>
        <v>0</v>
      </c>
      <c r="AL14" s="20">
        <f>'α'' τριμηνο'!AL14</f>
        <v>0</v>
      </c>
      <c r="AM14" s="28">
        <f>'α'' τριμηνο'!AM14</f>
        <v>0</v>
      </c>
      <c r="AN14" s="19">
        <f>'α'' τριμηνο'!AN14</f>
        <v>0</v>
      </c>
      <c r="AO14" s="19">
        <f>'α'' τριμηνο'!AO14</f>
        <v>0</v>
      </c>
      <c r="AP14" s="29">
        <f>'α'' τριμηνο'!AP14</f>
        <v>0</v>
      </c>
    </row>
    <row r="15" spans="1:42" ht="16" x14ac:dyDescent="0.2">
      <c r="A15" s="17">
        <v>9</v>
      </c>
      <c r="B15" s="42" t="s">
        <v>66</v>
      </c>
      <c r="C15" s="28">
        <f>'α'' τριμηνο'!C15</f>
        <v>0.10445408624519824</v>
      </c>
      <c r="D15" s="19">
        <f>'α'' τριμηνο'!D15</f>
        <v>3.125E-2</v>
      </c>
      <c r="E15" s="19">
        <f>'α'' τριμηνο'!E15</f>
        <v>9.2578348772665228E-2</v>
      </c>
      <c r="F15" s="29">
        <f>'α'' τριμηνο'!F15</f>
        <v>7.824221006149162E-3</v>
      </c>
      <c r="G15" s="18">
        <f>'α'' τριμηνο'!G15</f>
        <v>8.9324905967660628E-2</v>
      </c>
      <c r="H15" s="19">
        <f>'α'' τριμηνο'!H15</f>
        <v>0.11764705882352941</v>
      </c>
      <c r="I15" s="19">
        <f>'α'' τριμηνο'!I15</f>
        <v>7.8853128831936278E-2</v>
      </c>
      <c r="J15" s="29">
        <f>'α'' τριμηνο'!J15</f>
        <v>1.924599030411165E-2</v>
      </c>
      <c r="K15" s="18">
        <f>'α'' τριμηνο'!K15</f>
        <v>5.5772031877684695E-2</v>
      </c>
      <c r="L15" s="19">
        <f>'α'' τριμηνο'!L15</f>
        <v>9.6153846153846159E-2</v>
      </c>
      <c r="M15" s="19">
        <f>'α'' τριμηνο'!M15</f>
        <v>4.2873567445041671E-2</v>
      </c>
      <c r="N15" s="29">
        <f>'α'' τριμηνο'!N15</f>
        <v>0.16741929413394641</v>
      </c>
      <c r="O15" s="18">
        <f>'α'' τριμηνο'!O15</f>
        <v>0.15129753959079392</v>
      </c>
      <c r="P15" s="19">
        <f>'α'' τριμηνο'!P15</f>
        <v>0.31627537278312029</v>
      </c>
      <c r="Q15" s="19">
        <f>'α'' τριμηνο'!Q15</f>
        <v>0.23371248682548154</v>
      </c>
      <c r="R15" s="29">
        <f>'α'' τριμηνο'!R15</f>
        <v>0.16180830435192936</v>
      </c>
      <c r="S15" s="18">
        <f>'α'' τριμηνο'!S15</f>
        <v>0.17319060242880172</v>
      </c>
      <c r="T15" s="19">
        <f>'α'' τριμηνο'!T15</f>
        <v>0.1873301482838208</v>
      </c>
      <c r="U15" s="19">
        <f>'α'' τριμηνο'!U15</f>
        <v>0.19788572769649757</v>
      </c>
      <c r="V15" s="29">
        <f>'α'' τριμηνο'!V15</f>
        <v>0.29740091672573671</v>
      </c>
      <c r="W15" s="18">
        <f>'α'' τριμηνο'!W15</f>
        <v>0.13685553250457405</v>
      </c>
      <c r="X15" s="19">
        <f>'α'' τριμηνο'!X15</f>
        <v>0.18776859427647644</v>
      </c>
      <c r="Y15" s="19">
        <f>'α'' τριμηνο'!Y15</f>
        <v>0.14668916390512976</v>
      </c>
      <c r="Z15" s="29">
        <f>'α'' τριμηνο'!Z15</f>
        <v>3.2944650638976322E-2</v>
      </c>
      <c r="AA15" s="18">
        <f>'α'' τριμηνο'!AA15</f>
        <v>0.28810190085432169</v>
      </c>
      <c r="AB15" s="19">
        <f>'α'' τριμηνο'!AB15</f>
        <v>0</v>
      </c>
      <c r="AC15" s="19">
        <f>'α'' τριμηνο'!AC15</f>
        <v>0.27612250088073892</v>
      </c>
      <c r="AD15" s="20">
        <f>'α'' τριμηνο'!AD15</f>
        <v>0</v>
      </c>
      <c r="AE15" s="28">
        <f>'α'' τριμηνο'!AE15</f>
        <v>0</v>
      </c>
      <c r="AF15" s="19">
        <f>'α'' τριμηνο'!AF15</f>
        <v>0.49999999940585493</v>
      </c>
      <c r="AG15" s="19">
        <f>'α'' τριμηνο'!AG15</f>
        <v>0</v>
      </c>
      <c r="AH15" s="20">
        <f>'α'' τριμηνο'!AH15</f>
        <v>0.39636558048019083</v>
      </c>
      <c r="AI15" s="28">
        <f>'α'' τριμηνο'!AI15</f>
        <v>0</v>
      </c>
      <c r="AJ15" s="19">
        <f>'α'' τριμηνο'!AJ15</f>
        <v>0</v>
      </c>
      <c r="AK15" s="19">
        <f>'α'' τριμηνο'!AK15</f>
        <v>0</v>
      </c>
      <c r="AL15" s="20">
        <f>'α'' τριμηνο'!AL15</f>
        <v>0</v>
      </c>
      <c r="AM15" s="28">
        <f>'α'' τριμηνο'!AM15</f>
        <v>0</v>
      </c>
      <c r="AN15" s="19">
        <f>'α'' τριμηνο'!AN15</f>
        <v>0</v>
      </c>
      <c r="AO15" s="19">
        <f>'α'' τριμηνο'!AO15</f>
        <v>0</v>
      </c>
      <c r="AP15" s="29">
        <f>'α'' τριμηνο'!AP15</f>
        <v>0</v>
      </c>
    </row>
    <row r="16" spans="1:42" ht="16" x14ac:dyDescent="0.2">
      <c r="A16" s="17">
        <v>10</v>
      </c>
      <c r="B16" s="41" t="s">
        <v>67</v>
      </c>
      <c r="C16" s="28">
        <f>'α'' τριμηνο'!C16</f>
        <v>6.7216271715056784E-6</v>
      </c>
      <c r="D16" s="19">
        <f>'α'' τριμηνο'!D16</f>
        <v>0</v>
      </c>
      <c r="E16" s="19">
        <f>'α'' τριμηνο'!E16</f>
        <v>1.4101771419068943E-3</v>
      </c>
      <c r="F16" s="29">
        <f>'α'' τριμηνο'!F16</f>
        <v>0</v>
      </c>
      <c r="G16" s="18">
        <f>'α'' τριμηνο'!G16</f>
        <v>0</v>
      </c>
      <c r="H16" s="19">
        <f>'α'' τριμηνο'!H16</f>
        <v>0</v>
      </c>
      <c r="I16" s="19">
        <f>'α'' τριμηνο'!I16</f>
        <v>0</v>
      </c>
      <c r="J16" s="29">
        <f>'α'' τριμηνο'!J16</f>
        <v>0</v>
      </c>
      <c r="K16" s="18">
        <f>'α'' τριμηνο'!K16</f>
        <v>1.3916334994015976E-5</v>
      </c>
      <c r="L16" s="19">
        <f>'α'' τριμηνο'!L16</f>
        <v>3.8461538461538464E-2</v>
      </c>
      <c r="M16" s="19">
        <f>'α'' τριμηνο'!M16</f>
        <v>7.1825250581080734E-3</v>
      </c>
      <c r="N16" s="29">
        <f>'α'' τριμηνο'!N16</f>
        <v>3.5664525061559614E-2</v>
      </c>
      <c r="O16" s="18">
        <f>'α'' τριμηνο'!O16</f>
        <v>0</v>
      </c>
      <c r="P16" s="19">
        <f>'α'' τριμηνο'!P16</f>
        <v>0</v>
      </c>
      <c r="Q16" s="19">
        <f>'α'' τριμηνο'!Q16</f>
        <v>0</v>
      </c>
      <c r="R16" s="29">
        <f>'α'' τριμηνο'!R16</f>
        <v>0</v>
      </c>
      <c r="S16" s="18">
        <f>'α'' τριμηνο'!S16</f>
        <v>0</v>
      </c>
      <c r="T16" s="19">
        <f>'α'' τριμηνο'!T16</f>
        <v>0</v>
      </c>
      <c r="U16" s="19">
        <f>'α'' τριμηνο'!U16</f>
        <v>0</v>
      </c>
      <c r="V16" s="29">
        <f>'α'' τριμηνο'!V16</f>
        <v>0</v>
      </c>
      <c r="W16" s="18">
        <f>'α'' τριμηνο'!W16</f>
        <v>0</v>
      </c>
      <c r="X16" s="19">
        <f>'α'' τριμηνο'!X16</f>
        <v>0</v>
      </c>
      <c r="Y16" s="19">
        <f>'α'' τριμηνο'!Y16</f>
        <v>0</v>
      </c>
      <c r="Z16" s="29">
        <f>'α'' τριμηνο'!Z16</f>
        <v>0</v>
      </c>
      <c r="AA16" s="18">
        <f>'α'' τριμηνο'!AA16</f>
        <v>0</v>
      </c>
      <c r="AB16" s="19">
        <f>'α'' τριμηνο'!AB16</f>
        <v>0</v>
      </c>
      <c r="AC16" s="19">
        <f>'α'' τριμηνο'!AC16</f>
        <v>0</v>
      </c>
      <c r="AD16" s="20">
        <f>'α'' τριμηνο'!AD16</f>
        <v>0</v>
      </c>
      <c r="AE16" s="28">
        <f>'α'' τριμηνο'!AE16</f>
        <v>0</v>
      </c>
      <c r="AF16" s="19">
        <f>'α'' τριμηνο'!AF16</f>
        <v>0</v>
      </c>
      <c r="AG16" s="19">
        <f>'α'' τριμηνο'!AG16</f>
        <v>0</v>
      </c>
      <c r="AH16" s="20">
        <f>'α'' τριμηνο'!AH16</f>
        <v>0</v>
      </c>
      <c r="AI16" s="28">
        <f>'α'' τριμηνο'!AI16</f>
        <v>0</v>
      </c>
      <c r="AJ16" s="19">
        <f>'α'' τριμηνο'!AJ16</f>
        <v>0</v>
      </c>
      <c r="AK16" s="19">
        <f>'α'' τριμηνο'!AK16</f>
        <v>0</v>
      </c>
      <c r="AL16" s="20">
        <f>'α'' τριμηνο'!AL16</f>
        <v>0</v>
      </c>
      <c r="AM16" s="28">
        <f>'α'' τριμηνο'!AM16</f>
        <v>0</v>
      </c>
      <c r="AN16" s="19">
        <f>'α'' τριμηνο'!AN16</f>
        <v>0</v>
      </c>
      <c r="AO16" s="19">
        <f>'α'' τριμηνο'!AO16</f>
        <v>0</v>
      </c>
      <c r="AP16" s="29">
        <f>'α'' τριμηνο'!AP16</f>
        <v>0</v>
      </c>
    </row>
    <row r="17" spans="1:42" ht="16" x14ac:dyDescent="0.2">
      <c r="A17" s="21">
        <v>11</v>
      </c>
      <c r="B17" s="43" t="s">
        <v>68</v>
      </c>
      <c r="C17" s="28">
        <f>'α'' τριμηνο'!C17</f>
        <v>8.4178297882351358E-2</v>
      </c>
      <c r="D17" s="19">
        <f>'α'' τριμηνο'!D17</f>
        <v>0.21875</v>
      </c>
      <c r="E17" s="19">
        <f>'α'' τριμηνο'!E17</f>
        <v>0.10752386721657566</v>
      </c>
      <c r="F17" s="29">
        <f>'α'' τριμηνο'!F17</f>
        <v>0.33275233405676641</v>
      </c>
      <c r="G17" s="18">
        <f>'α'' τριμηνο'!G17</f>
        <v>0.10450967466749389</v>
      </c>
      <c r="H17" s="19">
        <f>'α'' τριμηνο'!H17</f>
        <v>0.23529411764705882</v>
      </c>
      <c r="I17" s="19">
        <f>'α'' τριμηνο'!I17</f>
        <v>0.16734294978933625</v>
      </c>
      <c r="J17" s="29">
        <f>'α'' τριμηνο'!J17</f>
        <v>0.18517524447150582</v>
      </c>
      <c r="K17" s="18">
        <f>'α'' τριμηνο'!K17</f>
        <v>8.3975804132223733E-2</v>
      </c>
      <c r="L17" s="19">
        <f>'α'' τριμηνο'!L17</f>
        <v>9.6153846153846159E-2</v>
      </c>
      <c r="M17" s="19">
        <f>'α'' τριμηνο'!M17</f>
        <v>7.810858701168924E-2</v>
      </c>
      <c r="N17" s="29">
        <f>'α'' τριμηνο'!N17</f>
        <v>9.0120480340060594E-2</v>
      </c>
      <c r="O17" s="18">
        <f>'α'' τριμηνο'!O17</f>
        <v>0.14868614143639541</v>
      </c>
      <c r="P17" s="19">
        <f>'α'' τριμηνο'!P17</f>
        <v>0.1838993114788289</v>
      </c>
      <c r="Q17" s="19">
        <f>'α'' τριμηνο'!Q17</f>
        <v>0.47869753562679807</v>
      </c>
      <c r="R17" s="29">
        <f>'α'' τριμηνο'!R17</f>
        <v>9.8350329180785789E-2</v>
      </c>
      <c r="S17" s="18">
        <f>'α'' τριμηνο'!S17</f>
        <v>0.14178907420194492</v>
      </c>
      <c r="T17" s="19">
        <f>'α'' τριμηνο'!T17</f>
        <v>0.37492794048527045</v>
      </c>
      <c r="U17" s="19">
        <f>'α'' τριμηνο'!U17</f>
        <v>0.1385909523629601</v>
      </c>
      <c r="V17" s="29">
        <f>'α'' τριμηνο'!V17</f>
        <v>0.54955182416892689</v>
      </c>
      <c r="W17" s="18">
        <f>'α'' τριμηνο'!W17</f>
        <v>0.12241566195145435</v>
      </c>
      <c r="X17" s="19">
        <f>'α'' τριμηνο'!X17</f>
        <v>0.37427685999811344</v>
      </c>
      <c r="Y17" s="19">
        <f>'α'' τριμηνο'!Y17</f>
        <v>0.52869856216920186</v>
      </c>
      <c r="Z17" s="29">
        <f>'α'' τριμηνο'!Z17</f>
        <v>0.83150034311428278</v>
      </c>
      <c r="AA17" s="18">
        <f>'α'' τριμηνο'!AA17</f>
        <v>0.21224415206415467</v>
      </c>
      <c r="AB17" s="19">
        <f>'α'' τριμηνο'!AB17</f>
        <v>0</v>
      </c>
      <c r="AC17" s="19">
        <f>'α'' τριμηνο'!AC17</f>
        <v>0.24141771232652684</v>
      </c>
      <c r="AD17" s="20">
        <f>'α'' τριμηνο'!AD17</f>
        <v>0</v>
      </c>
      <c r="AE17" s="28">
        <f>'α'' τριμηνο'!AE17</f>
        <v>0</v>
      </c>
      <c r="AF17" s="19">
        <f>'α'' τριμηνο'!AF17</f>
        <v>0</v>
      </c>
      <c r="AG17" s="19">
        <f>'α'' τριμηνο'!AG17</f>
        <v>0</v>
      </c>
      <c r="AH17" s="20">
        <f>'α'' τριμηνο'!AH17</f>
        <v>0.15832273541706784</v>
      </c>
      <c r="AI17" s="28">
        <f>'α'' τριμηνο'!AI17</f>
        <v>0</v>
      </c>
      <c r="AJ17" s="19">
        <f>'α'' τριμηνο'!AJ17</f>
        <v>0</v>
      </c>
      <c r="AK17" s="19">
        <f>'α'' τριμηνο'!AK17</f>
        <v>0</v>
      </c>
      <c r="AL17" s="20">
        <f>'α'' τριμηνο'!AL17</f>
        <v>0</v>
      </c>
      <c r="AM17" s="28">
        <f>'α'' τριμηνο'!AM17</f>
        <v>0</v>
      </c>
      <c r="AN17" s="19">
        <f>'α'' τριμηνο'!AN17</f>
        <v>0</v>
      </c>
      <c r="AO17" s="19">
        <f>'α'' τριμηνο'!AO17</f>
        <v>0</v>
      </c>
      <c r="AP17" s="29">
        <f>'α'' τριμηνο'!AP17</f>
        <v>0</v>
      </c>
    </row>
    <row r="18" spans="1:42" ht="16" x14ac:dyDescent="0.2">
      <c r="A18" s="17">
        <v>12</v>
      </c>
      <c r="B18" s="41" t="s">
        <v>69</v>
      </c>
      <c r="C18" s="28">
        <f>'α'' τριμηνο'!C18</f>
        <v>0</v>
      </c>
      <c r="D18" s="19">
        <f>'α'' τριμηνο'!D18</f>
        <v>3.125E-2</v>
      </c>
      <c r="E18" s="19">
        <f>'α'' τριμηνο'!E18</f>
        <v>0</v>
      </c>
      <c r="F18" s="29">
        <f>'α'' τριμηνο'!F18</f>
        <v>0.10522646216274381</v>
      </c>
      <c r="G18" s="18">
        <f>'α'' τριμηνο'!G18</f>
        <v>0</v>
      </c>
      <c r="H18" s="19">
        <f>'α'' τριμηνο'!H18</f>
        <v>0</v>
      </c>
      <c r="I18" s="19">
        <f>'α'' τριμηνο'!I18</f>
        <v>0</v>
      </c>
      <c r="J18" s="29">
        <f>'α'' τριμηνο'!J18</f>
        <v>0</v>
      </c>
      <c r="K18" s="18">
        <f>'α'' τριμηνο'!K18</f>
        <v>0</v>
      </c>
      <c r="L18" s="19">
        <f>'α'' τριμηνο'!L18</f>
        <v>0</v>
      </c>
      <c r="M18" s="19">
        <f>'α'' τριμηνο'!M18</f>
        <v>0</v>
      </c>
      <c r="N18" s="29">
        <f>'α'' τριμηνο'!N18</f>
        <v>0</v>
      </c>
      <c r="O18" s="18">
        <f>'α'' τριμηνο'!O18</f>
        <v>0</v>
      </c>
      <c r="P18" s="19">
        <f>'α'' τριμηνο'!P18</f>
        <v>0</v>
      </c>
      <c r="Q18" s="19">
        <f>'α'' τριμηνο'!Q18</f>
        <v>0</v>
      </c>
      <c r="R18" s="29">
        <f>'α'' τριμηνο'!R18</f>
        <v>0</v>
      </c>
      <c r="S18" s="18">
        <f>'α'' τριμηνο'!S18</f>
        <v>0</v>
      </c>
      <c r="T18" s="19">
        <f>'α'' τριμηνο'!T18</f>
        <v>0</v>
      </c>
      <c r="U18" s="19">
        <f>'α'' τριμηνο'!U18</f>
        <v>0</v>
      </c>
      <c r="V18" s="29">
        <f>'α'' τριμηνο'!V18</f>
        <v>0</v>
      </c>
      <c r="W18" s="18">
        <f>'α'' τριμηνο'!W18</f>
        <v>0</v>
      </c>
      <c r="X18" s="19">
        <f>'α'' τριμηνο'!X18</f>
        <v>0</v>
      </c>
      <c r="Y18" s="19">
        <f>'α'' τριμηνο'!Y18</f>
        <v>0</v>
      </c>
      <c r="Z18" s="29">
        <f>'α'' τριμηνο'!Z18</f>
        <v>0</v>
      </c>
      <c r="AA18" s="18">
        <f>'α'' τριμηνο'!AA18</f>
        <v>0</v>
      </c>
      <c r="AB18" s="19">
        <f>'α'' τριμηνο'!AB18</f>
        <v>0</v>
      </c>
      <c r="AC18" s="19">
        <f>'α'' τριμηνο'!AC18</f>
        <v>0</v>
      </c>
      <c r="AD18" s="20">
        <f>'α'' τριμηνο'!AD18</f>
        <v>0</v>
      </c>
      <c r="AE18" s="28">
        <f>'α'' τριμηνο'!AE18</f>
        <v>0</v>
      </c>
      <c r="AF18" s="19">
        <f>'α'' τριμηνο'!AF18</f>
        <v>0</v>
      </c>
      <c r="AG18" s="19">
        <f>'α'' τριμηνο'!AG18</f>
        <v>0</v>
      </c>
      <c r="AH18" s="20">
        <f>'α'' τριμηνο'!AH18</f>
        <v>0</v>
      </c>
      <c r="AI18" s="28">
        <f>'α'' τριμηνο'!AI18</f>
        <v>0</v>
      </c>
      <c r="AJ18" s="19">
        <f>'α'' τριμηνο'!AJ18</f>
        <v>0</v>
      </c>
      <c r="AK18" s="19">
        <f>'α'' τριμηνο'!AK18</f>
        <v>0</v>
      </c>
      <c r="AL18" s="20">
        <f>'α'' τριμηνο'!AL18</f>
        <v>0</v>
      </c>
      <c r="AM18" s="28">
        <f>'α'' τριμηνο'!AM18</f>
        <v>0</v>
      </c>
      <c r="AN18" s="19">
        <f>'α'' τριμηνο'!AN18</f>
        <v>0</v>
      </c>
      <c r="AO18" s="19">
        <f>'α'' τριμηνο'!AO18</f>
        <v>0</v>
      </c>
      <c r="AP18" s="29">
        <f>'α'' τριμηνο'!AP18</f>
        <v>0</v>
      </c>
    </row>
    <row r="19" spans="1:42" ht="16" x14ac:dyDescent="0.2">
      <c r="A19" s="17">
        <v>13</v>
      </c>
      <c r="B19" s="41" t="s">
        <v>70</v>
      </c>
      <c r="C19" s="28">
        <f>'α'' τριμηνο'!C19</f>
        <v>5.6021401660914072E-2</v>
      </c>
      <c r="D19" s="19">
        <f>'α'' τριμηνο'!D19</f>
        <v>6.25E-2</v>
      </c>
      <c r="E19" s="19">
        <f>'α'' τριμηνο'!E19</f>
        <v>5.0354293764244634E-2</v>
      </c>
      <c r="F19" s="29">
        <f>'α'' τριμηνο'!F19</f>
        <v>4.5862912098818764E-2</v>
      </c>
      <c r="G19" s="18">
        <f>'α'' τριμηνο'!G19</f>
        <v>5.4938151925239445E-2</v>
      </c>
      <c r="H19" s="19">
        <f>'α'' τριμηνο'!H19</f>
        <v>0</v>
      </c>
      <c r="I19" s="19">
        <f>'α'' τριμηνο'!I19</f>
        <v>4.2931355772422998E-2</v>
      </c>
      <c r="J19" s="29">
        <f>'α'' τριμηνο'!J19</f>
        <v>3.9351908051267519E-4</v>
      </c>
      <c r="K19" s="18">
        <f>'α'' τριμηνο'!K19</f>
        <v>4.7505728891239205E-2</v>
      </c>
      <c r="L19" s="19">
        <f>'α'' τριμηνο'!L19</f>
        <v>0</v>
      </c>
      <c r="M19" s="19">
        <f>'α'' τριμηνο'!M19</f>
        <v>3.1355399867822174E-2</v>
      </c>
      <c r="N19" s="29">
        <f>'α'' τριμηνο'!N19</f>
        <v>0</v>
      </c>
      <c r="O19" s="18">
        <f>'α'' τριμηνο'!O19</f>
        <v>4.0957823180218803E-2</v>
      </c>
      <c r="P19" s="19">
        <f>'α'' τριμηνο'!P19</f>
        <v>0</v>
      </c>
      <c r="Q19" s="19">
        <f>'α'' τριμηνο'!Q19</f>
        <v>1.0025388260137045E-2</v>
      </c>
      <c r="R19" s="29">
        <f>'α'' τριμηνο'!R19</f>
        <v>0</v>
      </c>
      <c r="S19" s="18">
        <f>'α'' τριμηνο'!S19</f>
        <v>4.6965056100732781E-2</v>
      </c>
      <c r="T19" s="19">
        <f>'α'' τριμηνο'!T19</f>
        <v>0</v>
      </c>
      <c r="U19" s="19">
        <f>'α'' τριμηνο'!U19</f>
        <v>2.3894087572857495E-2</v>
      </c>
      <c r="V19" s="29">
        <f>'α'' τριμηνο'!V19</f>
        <v>0</v>
      </c>
      <c r="W19" s="18">
        <f>'α'' τριμηνο'!W19</f>
        <v>5.7624331733157556E-2</v>
      </c>
      <c r="X19" s="19">
        <f>'α'' τριμηνο'!X19</f>
        <v>6.2871900579563836E-2</v>
      </c>
      <c r="Y19" s="19">
        <f>'α'' τριμηνο'!Y19</f>
        <v>1.3015308044655073E-2</v>
      </c>
      <c r="Z19" s="29">
        <f>'α'' τριμηνο'!Z19</f>
        <v>1.9486363917637698E-2</v>
      </c>
      <c r="AA19" s="18">
        <f>'α'' τριμηνο'!AA19</f>
        <v>2.2397152580502119E-2</v>
      </c>
      <c r="AB19" s="19">
        <f>'α'' τριμηνο'!AB19</f>
        <v>0</v>
      </c>
      <c r="AC19" s="19">
        <f>'α'' τριμηνο'!AC19</f>
        <v>1.8510142726537223E-2</v>
      </c>
      <c r="AD19" s="20">
        <f>'α'' τριμηνο'!AD19</f>
        <v>0</v>
      </c>
      <c r="AE19" s="28">
        <f>'α'' τριμηνο'!AE19</f>
        <v>0</v>
      </c>
      <c r="AF19" s="19">
        <f>'α'' τριμηνο'!AF19</f>
        <v>0.50000000059414507</v>
      </c>
      <c r="AG19" s="19">
        <f>'α'' τριμηνο'!AG19</f>
        <v>0</v>
      </c>
      <c r="AH19" s="20">
        <f>'α'' τριμηνο'!AH19</f>
        <v>0.44531168410274136</v>
      </c>
      <c r="AI19" s="28">
        <f>'α'' τριμηνο'!AI19</f>
        <v>0</v>
      </c>
      <c r="AJ19" s="19">
        <f>'α'' τριμηνο'!AJ19</f>
        <v>0</v>
      </c>
      <c r="AK19" s="19">
        <f>'α'' τριμηνο'!AK19</f>
        <v>0</v>
      </c>
      <c r="AL19" s="20">
        <f>'α'' τριμηνο'!AL19</f>
        <v>0</v>
      </c>
      <c r="AM19" s="28">
        <f>'α'' τριμηνο'!AM19</f>
        <v>0</v>
      </c>
      <c r="AN19" s="19">
        <f>'α'' τριμηνο'!AN19</f>
        <v>0</v>
      </c>
      <c r="AO19" s="19">
        <f>'α'' τριμηνο'!AO19</f>
        <v>0</v>
      </c>
      <c r="AP19" s="29">
        <f>'α'' τριμηνο'!AP19</f>
        <v>0</v>
      </c>
    </row>
    <row r="20" spans="1:42" ht="16" x14ac:dyDescent="0.2">
      <c r="A20" s="17">
        <v>14</v>
      </c>
      <c r="B20" s="41" t="s">
        <v>71</v>
      </c>
      <c r="C20" s="28">
        <f>'α'' τριμηνο'!C20</f>
        <v>0</v>
      </c>
      <c r="D20" s="19">
        <f>'α'' τριμηνο'!D20</f>
        <v>0</v>
      </c>
      <c r="E20" s="19">
        <f>'α'' τριμηνο'!E20</f>
        <v>0</v>
      </c>
      <c r="F20" s="29">
        <f>'α'' τριμηνο'!F20</f>
        <v>0</v>
      </c>
      <c r="G20" s="18">
        <f>'α'' τριμηνο'!G20</f>
        <v>0</v>
      </c>
      <c r="H20" s="19">
        <f>'α'' τριμηνο'!H20</f>
        <v>0</v>
      </c>
      <c r="I20" s="19">
        <f>'α'' τριμηνο'!I20</f>
        <v>0</v>
      </c>
      <c r="J20" s="29">
        <f>'α'' τριμηνο'!J20</f>
        <v>0</v>
      </c>
      <c r="K20" s="18">
        <f>'α'' τριμηνο'!K20</f>
        <v>0</v>
      </c>
      <c r="L20" s="19">
        <f>'α'' τριμηνο'!L20</f>
        <v>0</v>
      </c>
      <c r="M20" s="19">
        <f>'α'' τριμηνο'!M20</f>
        <v>0</v>
      </c>
      <c r="N20" s="29">
        <f>'α'' τριμηνο'!N20</f>
        <v>0</v>
      </c>
      <c r="O20" s="18">
        <f>'α'' τριμηνο'!O20</f>
        <v>0</v>
      </c>
      <c r="P20" s="19">
        <f>'α'' τριμηνο'!P20</f>
        <v>0</v>
      </c>
      <c r="Q20" s="19">
        <f>'α'' τριμηνο'!Q20</f>
        <v>0</v>
      </c>
      <c r="R20" s="29">
        <f>'α'' τριμηνο'!R20</f>
        <v>0</v>
      </c>
      <c r="S20" s="18">
        <f>'α'' τριμηνο'!S20</f>
        <v>0</v>
      </c>
      <c r="T20" s="19">
        <f>'α'' τριμηνο'!T20</f>
        <v>0</v>
      </c>
      <c r="U20" s="19">
        <f>'α'' τριμηνο'!U20</f>
        <v>0</v>
      </c>
      <c r="V20" s="29">
        <f>'α'' τριμηνο'!V20</f>
        <v>0</v>
      </c>
      <c r="W20" s="18">
        <f>'α'' τριμηνο'!W20</f>
        <v>0</v>
      </c>
      <c r="X20" s="19">
        <f>'α'' τριμηνο'!X20</f>
        <v>0</v>
      </c>
      <c r="Y20" s="19">
        <f>'α'' τριμηνο'!Y20</f>
        <v>0</v>
      </c>
      <c r="Z20" s="29">
        <f>'α'' τριμηνο'!Z20</f>
        <v>0</v>
      </c>
      <c r="AA20" s="18">
        <f>'α'' τριμηνο'!AA20</f>
        <v>0</v>
      </c>
      <c r="AB20" s="19">
        <f>'α'' τριμηνο'!AB20</f>
        <v>0</v>
      </c>
      <c r="AC20" s="19">
        <f>'α'' τριμηνο'!AC20</f>
        <v>0</v>
      </c>
      <c r="AD20" s="20">
        <f>'α'' τριμηνο'!AD20</f>
        <v>0</v>
      </c>
      <c r="AE20" s="28">
        <f>'α'' τριμηνο'!AE20</f>
        <v>0</v>
      </c>
      <c r="AF20" s="19">
        <f>'α'' τριμηνο'!AF20</f>
        <v>0</v>
      </c>
      <c r="AG20" s="19">
        <f>'α'' τριμηνο'!AG20</f>
        <v>0</v>
      </c>
      <c r="AH20" s="20">
        <f>'α'' τριμηνο'!AH20</f>
        <v>0</v>
      </c>
      <c r="AI20" s="28">
        <f>'α'' τριμηνο'!AI20</f>
        <v>0</v>
      </c>
      <c r="AJ20" s="19">
        <f>'α'' τριμηνο'!AJ20</f>
        <v>0</v>
      </c>
      <c r="AK20" s="19">
        <f>'α'' τριμηνο'!AK20</f>
        <v>0</v>
      </c>
      <c r="AL20" s="20">
        <f>'α'' τριμηνο'!AL20</f>
        <v>0</v>
      </c>
      <c r="AM20" s="28">
        <f>'α'' τριμηνο'!AM20</f>
        <v>0</v>
      </c>
      <c r="AN20" s="19">
        <f>'α'' τριμηνο'!AN20</f>
        <v>1</v>
      </c>
      <c r="AO20" s="19">
        <f>'α'' τριμηνο'!AO20</f>
        <v>0</v>
      </c>
      <c r="AP20" s="29">
        <f>'α'' τριμηνο'!AP20</f>
        <v>1</v>
      </c>
    </row>
    <row r="21" spans="1:42" ht="16" x14ac:dyDescent="0.2">
      <c r="A21" s="17">
        <v>15</v>
      </c>
      <c r="B21" s="41" t="s">
        <v>72</v>
      </c>
      <c r="C21" s="28">
        <f>'α'' τριμηνο'!C21</f>
        <v>0</v>
      </c>
      <c r="D21" s="19">
        <f>'α'' τριμηνο'!D21</f>
        <v>0</v>
      </c>
      <c r="E21" s="19">
        <f>'α'' τριμηνο'!E21</f>
        <v>0</v>
      </c>
      <c r="F21" s="29">
        <f>'α'' τριμηνο'!F21</f>
        <v>0</v>
      </c>
      <c r="G21" s="18">
        <f>'α'' τριμηνο'!G21</f>
        <v>0</v>
      </c>
      <c r="H21" s="19">
        <f>'α'' τριμηνο'!H21</f>
        <v>5.8823529411764705E-2</v>
      </c>
      <c r="I21" s="19">
        <f>'α'' τριμηνο'!I21</f>
        <v>0</v>
      </c>
      <c r="J21" s="29">
        <f>'α'' τριμηνο'!J21</f>
        <v>0.47833419756174539</v>
      </c>
      <c r="K21" s="18">
        <f>'α'' τριμηνο'!K21</f>
        <v>0</v>
      </c>
      <c r="L21" s="19">
        <f>'α'' τριμηνο'!L21</f>
        <v>0</v>
      </c>
      <c r="M21" s="19">
        <f>'α'' τριμηνο'!M21</f>
        <v>0</v>
      </c>
      <c r="N21" s="29">
        <f>'α'' τριμηνο'!N21</f>
        <v>0</v>
      </c>
      <c r="O21" s="18">
        <f>'α'' τριμηνο'!O21</f>
        <v>0</v>
      </c>
      <c r="P21" s="19">
        <f>'α'' τριμηνο'!P21</f>
        <v>0</v>
      </c>
      <c r="Q21" s="19">
        <f>'α'' τριμηνο'!Q21</f>
        <v>0</v>
      </c>
      <c r="R21" s="29">
        <f>'α'' τριμηνο'!R21</f>
        <v>0</v>
      </c>
      <c r="S21" s="18">
        <f>'α'' τριμηνο'!S21</f>
        <v>0</v>
      </c>
      <c r="T21" s="19">
        <f>'α'' τριμηνο'!T21</f>
        <v>0</v>
      </c>
      <c r="U21" s="19">
        <f>'α'' τριμηνο'!U21</f>
        <v>0</v>
      </c>
      <c r="V21" s="29">
        <f>'α'' τριμηνο'!V21</f>
        <v>0</v>
      </c>
      <c r="W21" s="18">
        <f>'α'' τριμηνο'!W21</f>
        <v>0</v>
      </c>
      <c r="X21" s="19">
        <f>'α'' τριμηνο'!X21</f>
        <v>0</v>
      </c>
      <c r="Y21" s="19">
        <f>'α'' τριμηνο'!Y21</f>
        <v>0</v>
      </c>
      <c r="Z21" s="29">
        <f>'α'' τριμηνο'!Z21</f>
        <v>0</v>
      </c>
      <c r="AA21" s="18">
        <f>'α'' τριμηνο'!AA21</f>
        <v>0</v>
      </c>
      <c r="AB21" s="19">
        <f>'α'' τριμηνο'!AB21</f>
        <v>0</v>
      </c>
      <c r="AC21" s="19">
        <f>'α'' τριμηνο'!AC21</f>
        <v>0</v>
      </c>
      <c r="AD21" s="20">
        <f>'α'' τριμηνο'!AD21</f>
        <v>0</v>
      </c>
      <c r="AE21" s="28">
        <f>'α'' τριμηνο'!AE21</f>
        <v>0</v>
      </c>
      <c r="AF21" s="19">
        <f>'α'' τριμηνο'!AF21</f>
        <v>0</v>
      </c>
      <c r="AG21" s="19">
        <f>'α'' τριμηνο'!AG21</f>
        <v>0</v>
      </c>
      <c r="AH21" s="20">
        <f>'α'' τριμηνο'!AH21</f>
        <v>0</v>
      </c>
      <c r="AI21" s="28">
        <f>'α'' τριμηνο'!AI21</f>
        <v>0</v>
      </c>
      <c r="AJ21" s="19">
        <f>'α'' τριμηνο'!AJ21</f>
        <v>0</v>
      </c>
      <c r="AK21" s="19">
        <f>'α'' τριμηνο'!AK21</f>
        <v>0</v>
      </c>
      <c r="AL21" s="20">
        <f>'α'' τριμηνο'!AL21</f>
        <v>0</v>
      </c>
      <c r="AM21" s="28">
        <f>'α'' τριμηνο'!AM21</f>
        <v>0</v>
      </c>
      <c r="AN21" s="19">
        <f>'α'' τριμηνο'!AN21</f>
        <v>0</v>
      </c>
      <c r="AO21" s="19">
        <f>'α'' τριμηνο'!AO21</f>
        <v>0</v>
      </c>
      <c r="AP21" s="29">
        <f>'α'' τριμηνο'!AP21</f>
        <v>0</v>
      </c>
    </row>
    <row r="22" spans="1:42" ht="16" x14ac:dyDescent="0.2">
      <c r="A22" s="17">
        <v>16</v>
      </c>
      <c r="B22" s="41" t="s">
        <v>73</v>
      </c>
      <c r="C22" s="28">
        <f>'α'' τριμηνο'!C22</f>
        <v>3.4586132610982465E-2</v>
      </c>
      <c r="D22" s="19">
        <f>'α'' τριμηνο'!D22</f>
        <v>0</v>
      </c>
      <c r="E22" s="19">
        <f>'α'' τριμηνο'!E22</f>
        <v>2.659298956055375E-2</v>
      </c>
      <c r="F22" s="29">
        <f>'α'' τριμηνο'!F22</f>
        <v>9.134116476708147E-4</v>
      </c>
      <c r="G22" s="18">
        <f>'α'' τριμηνο'!G22</f>
        <v>2.2668579626972739E-2</v>
      </c>
      <c r="H22" s="19">
        <f>'α'' τριμηνο'!H22</f>
        <v>2.9411764705882353E-2</v>
      </c>
      <c r="I22" s="19">
        <f>'α'' τριμηνο'!I22</f>
        <v>1.8071727543769536E-2</v>
      </c>
      <c r="J22" s="29">
        <f>'α'' τριμηνο'!J22</f>
        <v>2.1302488068277578E-3</v>
      </c>
      <c r="K22" s="18">
        <f>'α'' τριμηνο'!K22</f>
        <v>3.159935799307894E-2</v>
      </c>
      <c r="L22" s="19">
        <f>'α'' τριμηνο'!L22</f>
        <v>0</v>
      </c>
      <c r="M22" s="19">
        <f>'α'' τριμηνο'!M22</f>
        <v>2.5291018262200125E-2</v>
      </c>
      <c r="N22" s="29">
        <f>'α'' τριμηνο'!N22</f>
        <v>0</v>
      </c>
      <c r="O22" s="18">
        <f>'α'' τριμηνο'!O22</f>
        <v>2.5011225422252367E-2</v>
      </c>
      <c r="P22" s="19">
        <f>'α'' τριμηνο'!P22</f>
        <v>0</v>
      </c>
      <c r="Q22" s="19">
        <f>'α'' τριμηνο'!Q22</f>
        <v>3.4966829421018372E-3</v>
      </c>
      <c r="R22" s="29">
        <f>'α'' τριμηνο'!R22</f>
        <v>0</v>
      </c>
      <c r="S22" s="18">
        <f>'α'' τριμηνο'!S22</f>
        <v>3.4629420275501796E-2</v>
      </c>
      <c r="T22" s="19">
        <f>'α'' τριμηνο'!T22</f>
        <v>0</v>
      </c>
      <c r="U22" s="19">
        <f>'α'' τριμηνο'!U22</f>
        <v>2.0645554059433257E-2</v>
      </c>
      <c r="V22" s="29">
        <f>'α'' τριμηνο'!V22</f>
        <v>0</v>
      </c>
      <c r="W22" s="18">
        <f>'α'' τριμηνο'!W22</f>
        <v>2.4089690974859228E-2</v>
      </c>
      <c r="X22" s="19">
        <f>'α'' τριμηνο'!X22</f>
        <v>0</v>
      </c>
      <c r="Y22" s="19">
        <f>'α'' τριμηνο'!Y22</f>
        <v>4.9885548818183242E-3</v>
      </c>
      <c r="Z22" s="29">
        <f>'α'' τριμηνο'!Z22</f>
        <v>0</v>
      </c>
      <c r="AA22" s="18">
        <f>'α'' τριμηνο'!AA22</f>
        <v>3.3599973549634774E-3</v>
      </c>
      <c r="AB22" s="19">
        <f>'α'' τριμηνο'!AB22</f>
        <v>0</v>
      </c>
      <c r="AC22" s="19">
        <f>'α'' τριμηνο'!AC22</f>
        <v>2.807125736380606E-3</v>
      </c>
      <c r="AD22" s="20">
        <f>'α'' τριμηνο'!AD22</f>
        <v>0</v>
      </c>
      <c r="AE22" s="28">
        <f>'α'' τριμηνο'!AE22</f>
        <v>0</v>
      </c>
      <c r="AF22" s="19">
        <f>'α'' τριμηνο'!AF22</f>
        <v>0</v>
      </c>
      <c r="AG22" s="19">
        <f>'α'' τριμηνο'!AG22</f>
        <v>0</v>
      </c>
      <c r="AH22" s="20">
        <f>'α'' τριμηνο'!AH22</f>
        <v>0</v>
      </c>
      <c r="AI22" s="28">
        <f>'α'' τριμηνο'!AI22</f>
        <v>0</v>
      </c>
      <c r="AJ22" s="19">
        <f>'α'' τριμηνο'!AJ22</f>
        <v>0</v>
      </c>
      <c r="AK22" s="19">
        <f>'α'' τριμηνο'!AK22</f>
        <v>0</v>
      </c>
      <c r="AL22" s="20">
        <f>'α'' τριμηνο'!AL22</f>
        <v>0</v>
      </c>
      <c r="AM22" s="28">
        <f>'α'' τριμηνο'!AM22</f>
        <v>0</v>
      </c>
      <c r="AN22" s="19">
        <f>'α'' τριμηνο'!AN22</f>
        <v>0</v>
      </c>
      <c r="AO22" s="19">
        <f>'α'' τριμηνο'!AO22</f>
        <v>0</v>
      </c>
      <c r="AP22" s="29">
        <f>'α'' τριμηνο'!AP22</f>
        <v>0</v>
      </c>
    </row>
    <row r="23" spans="1:42" ht="16" x14ac:dyDescent="0.2">
      <c r="A23" s="17">
        <v>17</v>
      </c>
      <c r="B23" s="44" t="s">
        <v>74</v>
      </c>
      <c r="C23" s="28">
        <f>'α'' τριμηνο'!C23</f>
        <v>0</v>
      </c>
      <c r="D23" s="19">
        <f>'α'' τριμηνο'!D23</f>
        <v>0</v>
      </c>
      <c r="E23" s="19">
        <f>'α'' τριμηνο'!E23</f>
        <v>0</v>
      </c>
      <c r="F23" s="29">
        <f>'α'' τριμηνο'!F23</f>
        <v>0</v>
      </c>
      <c r="G23" s="18">
        <f>'α'' τριμηνο'!G23</f>
        <v>0</v>
      </c>
      <c r="H23" s="19">
        <f>'α'' τριμηνο'!H23</f>
        <v>2.9411764705882353E-2</v>
      </c>
      <c r="I23" s="19">
        <f>'α'' τριμηνο'!I23</f>
        <v>0</v>
      </c>
      <c r="J23" s="29">
        <f>'α'' τριμηνο'!J23</f>
        <v>0.13518637411020962</v>
      </c>
      <c r="K23" s="18">
        <f>'α'' τριμηνο'!K23</f>
        <v>0</v>
      </c>
      <c r="L23" s="19">
        <f>'α'' τριμηνο'!L23</f>
        <v>0</v>
      </c>
      <c r="M23" s="19">
        <f>'α'' τριμηνο'!M23</f>
        <v>0</v>
      </c>
      <c r="N23" s="29">
        <f>'α'' τριμηνο'!N23</f>
        <v>0</v>
      </c>
      <c r="O23" s="18">
        <f>'α'' τριμηνο'!O23</f>
        <v>0</v>
      </c>
      <c r="P23" s="19">
        <f>'α'' τριμηνο'!P23</f>
        <v>0</v>
      </c>
      <c r="Q23" s="19">
        <f>'α'' τριμηνο'!Q23</f>
        <v>0</v>
      </c>
      <c r="R23" s="29">
        <f>'α'' τριμηνο'!R23</f>
        <v>0</v>
      </c>
      <c r="S23" s="18">
        <f>'α'' τριμηνο'!S23</f>
        <v>0</v>
      </c>
      <c r="T23" s="19">
        <f>'α'' τριμηνο'!T23</f>
        <v>0</v>
      </c>
      <c r="U23" s="19">
        <f>'α'' τριμηνο'!U23</f>
        <v>0</v>
      </c>
      <c r="V23" s="29">
        <f>'α'' τριμηνο'!V23</f>
        <v>0</v>
      </c>
      <c r="W23" s="18">
        <f>'α'' τριμηνο'!W23</f>
        <v>0</v>
      </c>
      <c r="X23" s="19">
        <f>'α'' τριμηνο'!X23</f>
        <v>0</v>
      </c>
      <c r="Y23" s="19">
        <f>'α'' τριμηνο'!Y23</f>
        <v>0</v>
      </c>
      <c r="Z23" s="29">
        <f>'α'' τριμηνο'!Z23</f>
        <v>0</v>
      </c>
      <c r="AA23" s="18">
        <f>'α'' τριμηνο'!AA23</f>
        <v>0</v>
      </c>
      <c r="AB23" s="19">
        <f>'α'' τριμηνο'!AB23</f>
        <v>0</v>
      </c>
      <c r="AC23" s="19">
        <f>'α'' τριμηνο'!AC23</f>
        <v>0</v>
      </c>
      <c r="AD23" s="20">
        <f>'α'' τριμηνο'!AD23</f>
        <v>0</v>
      </c>
      <c r="AE23" s="28">
        <f>'α'' τριμηνο'!AE23</f>
        <v>0</v>
      </c>
      <c r="AF23" s="19">
        <f>'α'' τριμηνο'!AF23</f>
        <v>0</v>
      </c>
      <c r="AG23" s="19">
        <f>'α'' τριμηνο'!AG23</f>
        <v>0</v>
      </c>
      <c r="AH23" s="20">
        <f>'α'' τριμηνο'!AH23</f>
        <v>0</v>
      </c>
      <c r="AI23" s="28">
        <f>'α'' τριμηνο'!AI23</f>
        <v>0</v>
      </c>
      <c r="AJ23" s="19">
        <f>'α'' τριμηνο'!AJ23</f>
        <v>0</v>
      </c>
      <c r="AK23" s="19">
        <f>'α'' τριμηνο'!AK23</f>
        <v>0</v>
      </c>
      <c r="AL23" s="20">
        <f>'α'' τριμηνο'!AL23</f>
        <v>0</v>
      </c>
      <c r="AM23" s="28">
        <f>'α'' τριμηνο'!AM23</f>
        <v>0</v>
      </c>
      <c r="AN23" s="19">
        <f>'α'' τριμηνο'!AN23</f>
        <v>0</v>
      </c>
      <c r="AO23" s="19">
        <f>'α'' τριμηνο'!AO23</f>
        <v>0</v>
      </c>
      <c r="AP23" s="29">
        <f>'α'' τριμηνο'!AP23</f>
        <v>0</v>
      </c>
    </row>
    <row r="24" spans="1:42" ht="16" x14ac:dyDescent="0.2">
      <c r="A24" s="17">
        <v>18</v>
      </c>
      <c r="B24" s="44" t="s">
        <v>37</v>
      </c>
      <c r="C24" s="28">
        <f>'α'' τριμηνο'!C24</f>
        <v>0</v>
      </c>
      <c r="D24" s="19">
        <f>'α'' τριμηνο'!D24</f>
        <v>0</v>
      </c>
      <c r="E24" s="19">
        <f>'α'' τριμηνο'!E24</f>
        <v>0</v>
      </c>
      <c r="F24" s="29">
        <f>'α'' τριμηνο'!F24</f>
        <v>0</v>
      </c>
      <c r="G24" s="18">
        <f>'α'' τριμηνο'!G24</f>
        <v>0</v>
      </c>
      <c r="H24" s="19">
        <f>'α'' τριμηνο'!H24</f>
        <v>0</v>
      </c>
      <c r="I24" s="19">
        <f>'α'' τριμηνο'!I24</f>
        <v>0</v>
      </c>
      <c r="J24" s="29">
        <f>'α'' τριμηνο'!J24</f>
        <v>0</v>
      </c>
      <c r="K24" s="18">
        <f>'α'' τριμηνο'!K24</f>
        <v>0</v>
      </c>
      <c r="L24" s="19">
        <f>'α'' τριμηνο'!L24</f>
        <v>0</v>
      </c>
      <c r="M24" s="19">
        <f>'α'' τριμηνο'!M24</f>
        <v>0</v>
      </c>
      <c r="N24" s="29">
        <f>'α'' τριμηνο'!N24</f>
        <v>0</v>
      </c>
      <c r="O24" s="18">
        <f>'α'' τριμηνο'!O24</f>
        <v>0</v>
      </c>
      <c r="P24" s="19">
        <f>'α'' τριμηνο'!P24</f>
        <v>0</v>
      </c>
      <c r="Q24" s="19">
        <f>'α'' τριμηνο'!Q24</f>
        <v>0</v>
      </c>
      <c r="R24" s="29">
        <f>'α'' τριμηνο'!R24</f>
        <v>0</v>
      </c>
      <c r="S24" s="18">
        <f>'α'' τριμηνο'!S24</f>
        <v>0</v>
      </c>
      <c r="T24" s="19">
        <f>'α'' τριμηνο'!T24</f>
        <v>0</v>
      </c>
      <c r="U24" s="19">
        <f>'α'' τριμηνο'!U24</f>
        <v>0</v>
      </c>
      <c r="V24" s="29">
        <f>'α'' τριμηνο'!V24</f>
        <v>0</v>
      </c>
      <c r="W24" s="18">
        <f>'α'' τριμηνο'!W24</f>
        <v>0</v>
      </c>
      <c r="X24" s="19">
        <f>'α'' τριμηνο'!X24</f>
        <v>0</v>
      </c>
      <c r="Y24" s="19">
        <f>'α'' τριμηνο'!Y24</f>
        <v>0</v>
      </c>
      <c r="Z24" s="29">
        <f>'α'' τριμηνο'!Z24</f>
        <v>0</v>
      </c>
      <c r="AA24" s="18">
        <f>'α'' τριμηνο'!AA24</f>
        <v>0</v>
      </c>
      <c r="AB24" s="19">
        <f>'α'' τριμηνο'!AB24</f>
        <v>0</v>
      </c>
      <c r="AC24" s="19">
        <f>'α'' τριμηνο'!AC24</f>
        <v>0</v>
      </c>
      <c r="AD24" s="20">
        <f>'α'' τριμηνο'!AD24</f>
        <v>0</v>
      </c>
      <c r="AE24" s="28">
        <f>'α'' τριμηνο'!AE24</f>
        <v>0</v>
      </c>
      <c r="AF24" s="19">
        <f>'α'' τριμηνο'!AF24</f>
        <v>0</v>
      </c>
      <c r="AG24" s="19">
        <f>'α'' τριμηνο'!AG24</f>
        <v>0</v>
      </c>
      <c r="AH24" s="20">
        <f>'α'' τριμηνο'!AH24</f>
        <v>0</v>
      </c>
      <c r="AI24" s="28">
        <f>'α'' τριμηνο'!AI24</f>
        <v>0</v>
      </c>
      <c r="AJ24" s="19">
        <f>'α'' τριμηνο'!AJ24</f>
        <v>0</v>
      </c>
      <c r="AK24" s="19">
        <f>'α'' τριμηνο'!AK24</f>
        <v>0</v>
      </c>
      <c r="AL24" s="20">
        <f>'α'' τριμηνο'!AL24</f>
        <v>0</v>
      </c>
      <c r="AM24" s="28">
        <f>'α'' τριμηνο'!AM24</f>
        <v>0</v>
      </c>
      <c r="AN24" s="19">
        <f>'α'' τριμηνο'!AN24</f>
        <v>0</v>
      </c>
      <c r="AO24" s="19">
        <f>'α'' τριμηνο'!AO24</f>
        <v>0</v>
      </c>
      <c r="AP24" s="29">
        <f>'α'' τριμηνο'!AP24</f>
        <v>0</v>
      </c>
    </row>
    <row r="25" spans="1:42" ht="16" x14ac:dyDescent="0.2">
      <c r="A25" s="17">
        <v>19</v>
      </c>
      <c r="B25" s="44" t="s">
        <v>75</v>
      </c>
      <c r="C25" s="28">
        <f>'α'' τριμηνο'!C25</f>
        <v>7.6324076532446978E-3</v>
      </c>
      <c r="D25" s="19">
        <f>'α'' τριμηνο'!D25</f>
        <v>0</v>
      </c>
      <c r="E25" s="19">
        <f>'α'' τριμηνο'!E25</f>
        <v>5.0275065618843691E-3</v>
      </c>
      <c r="F25" s="29">
        <f>'α'' τριμηνο'!F25</f>
        <v>2.9982868556709401E-4</v>
      </c>
      <c r="G25" s="18">
        <f>'α'' τριμηνο'!G25</f>
        <v>6.9021675908333014E-3</v>
      </c>
      <c r="H25" s="19">
        <f>'α'' τριμηνο'!H25</f>
        <v>0</v>
      </c>
      <c r="I25" s="19">
        <f>'α'' τριμηνο'!I25</f>
        <v>4.443173436200664E-3</v>
      </c>
      <c r="J25" s="29">
        <f>'α'' τριμηνο'!J25</f>
        <v>0</v>
      </c>
      <c r="K25" s="18">
        <f>'α'' τριμηνο'!K25</f>
        <v>3.8872962416617958E-3</v>
      </c>
      <c r="L25" s="19">
        <f>'α'' τριμηνο'!L25</f>
        <v>0</v>
      </c>
      <c r="M25" s="19">
        <f>'α'' τριμηνο'!M25</f>
        <v>2.1716568352368251E-3</v>
      </c>
      <c r="N25" s="29">
        <f>'α'' τριμηνο'!N25</f>
        <v>0</v>
      </c>
      <c r="O25" s="18">
        <f>'α'' τριμηνο'!O25</f>
        <v>5.2210761041017045E-3</v>
      </c>
      <c r="P25" s="19">
        <f>'α'' τριμηνο'!P25</f>
        <v>0</v>
      </c>
      <c r="Q25" s="19">
        <f>'α'' τριμηνο'!Q25</f>
        <v>4.3806835697102181E-4</v>
      </c>
      <c r="R25" s="29">
        <f>'α'' τριμηνο'!R25</f>
        <v>0</v>
      </c>
      <c r="S25" s="18">
        <f>'α'' τριμηνο'!S25</f>
        <v>8.4174340647924922E-3</v>
      </c>
      <c r="T25" s="19">
        <f>'α'' τριμηνο'!T25</f>
        <v>0</v>
      </c>
      <c r="U25" s="19">
        <f>'α'' τριμηνο'!U25</f>
        <v>3.8153701118786138E-3</v>
      </c>
      <c r="V25" s="29">
        <f>'α'' τριμηνο'!V25</f>
        <v>0</v>
      </c>
      <c r="W25" s="18">
        <f>'α'' τριμηνο'!W25</f>
        <v>1.0292687843039095E-2</v>
      </c>
      <c r="X25" s="19">
        <f>'α'' τριμηνο'!X25</f>
        <v>0</v>
      </c>
      <c r="Y25" s="19">
        <f>'α'' τριμηνο'!Y25</f>
        <v>1.5816771876226128E-3</v>
      </c>
      <c r="Z25" s="29">
        <f>'α'' τριμηνο'!Z25</f>
        <v>0</v>
      </c>
      <c r="AA25" s="18">
        <f>'α'' τριμηνο'!AA25</f>
        <v>2.0421366902196206E-3</v>
      </c>
      <c r="AB25" s="19">
        <f>'α'' τριμηνο'!AB25</f>
        <v>0</v>
      </c>
      <c r="AC25" s="19">
        <f>'α'' τριμηνο'!AC25</f>
        <v>2.1098830796541018E-3</v>
      </c>
      <c r="AD25" s="20">
        <f>'α'' τριμηνο'!AD25</f>
        <v>0</v>
      </c>
      <c r="AE25" s="28">
        <f>'α'' τριμηνο'!AE25</f>
        <v>0</v>
      </c>
      <c r="AF25" s="19">
        <f>'α'' τριμηνο'!AF25</f>
        <v>0</v>
      </c>
      <c r="AG25" s="19">
        <f>'α'' τριμηνο'!AG25</f>
        <v>0</v>
      </c>
      <c r="AH25" s="20">
        <f>'α'' τριμηνο'!AH25</f>
        <v>0</v>
      </c>
      <c r="AI25" s="28">
        <f>'α'' τριμηνο'!AI25</f>
        <v>0</v>
      </c>
      <c r="AJ25" s="19">
        <f>'α'' τριμηνο'!AJ25</f>
        <v>0</v>
      </c>
      <c r="AK25" s="19">
        <f>'α'' τριμηνο'!AK25</f>
        <v>0</v>
      </c>
      <c r="AL25" s="20">
        <f>'α'' τριμηνο'!AL25</f>
        <v>0</v>
      </c>
      <c r="AM25" s="28">
        <f>'α'' τριμηνο'!AM25</f>
        <v>0</v>
      </c>
      <c r="AN25" s="19">
        <f>'α'' τριμηνο'!AN25</f>
        <v>0</v>
      </c>
      <c r="AO25" s="19">
        <f>'α'' τριμηνο'!AO25</f>
        <v>0</v>
      </c>
      <c r="AP25" s="29">
        <f>'α'' τριμηνο'!AP25</f>
        <v>0</v>
      </c>
    </row>
    <row r="26" spans="1:42" ht="17" thickBot="1" x14ac:dyDescent="0.25">
      <c r="A26" s="22"/>
      <c r="B26" s="45" t="s">
        <v>76</v>
      </c>
      <c r="C26" s="30">
        <f>SUM(C7:C25)</f>
        <v>0.99999999999999989</v>
      </c>
      <c r="D26" s="32">
        <f t="shared" ref="D26:Z26" si="34">SUM(D7:D25)</f>
        <v>1</v>
      </c>
      <c r="E26" s="32">
        <f t="shared" si="34"/>
        <v>1.0000000000000002</v>
      </c>
      <c r="F26" s="33">
        <f t="shared" si="34"/>
        <v>1</v>
      </c>
      <c r="G26" s="31">
        <f t="shared" si="34"/>
        <v>1.0000000000000002</v>
      </c>
      <c r="H26" s="32">
        <f t="shared" si="34"/>
        <v>1</v>
      </c>
      <c r="I26" s="32">
        <f t="shared" si="34"/>
        <v>1.0000000000000002</v>
      </c>
      <c r="J26" s="33">
        <f t="shared" si="34"/>
        <v>0.99999999999999989</v>
      </c>
      <c r="K26" s="31">
        <f t="shared" si="34"/>
        <v>1</v>
      </c>
      <c r="L26" s="32">
        <f t="shared" si="34"/>
        <v>1.0000000000000002</v>
      </c>
      <c r="M26" s="32">
        <f t="shared" si="34"/>
        <v>0.99999999999999989</v>
      </c>
      <c r="N26" s="33">
        <f t="shared" si="34"/>
        <v>1</v>
      </c>
      <c r="O26" s="31">
        <f t="shared" si="34"/>
        <v>1</v>
      </c>
      <c r="P26" s="32">
        <f t="shared" si="34"/>
        <v>1</v>
      </c>
      <c r="Q26" s="32">
        <f t="shared" si="34"/>
        <v>0.99999999999999989</v>
      </c>
      <c r="R26" s="33">
        <f t="shared" si="34"/>
        <v>1</v>
      </c>
      <c r="S26" s="31">
        <f t="shared" si="34"/>
        <v>0.99999999999999967</v>
      </c>
      <c r="T26" s="32">
        <f t="shared" si="34"/>
        <v>1</v>
      </c>
      <c r="U26" s="32">
        <f t="shared" si="34"/>
        <v>1</v>
      </c>
      <c r="V26" s="33">
        <f t="shared" si="34"/>
        <v>1</v>
      </c>
      <c r="W26" s="31">
        <f t="shared" si="34"/>
        <v>1</v>
      </c>
      <c r="X26" s="32">
        <f t="shared" si="34"/>
        <v>1</v>
      </c>
      <c r="Y26" s="32">
        <f t="shared" si="34"/>
        <v>1</v>
      </c>
      <c r="Z26" s="33">
        <f t="shared" si="34"/>
        <v>1</v>
      </c>
      <c r="AA26" s="31">
        <f>'α'' τριμηνο'!AA26</f>
        <v>1.0000000000000002</v>
      </c>
      <c r="AB26" s="32">
        <f>'α'' τριμηνο'!AB26</f>
        <v>0</v>
      </c>
      <c r="AC26" s="32">
        <f>'α'' τριμηνο'!AC26</f>
        <v>1</v>
      </c>
      <c r="AD26" s="35">
        <f>'α'' τριμηνο'!AD26</f>
        <v>0</v>
      </c>
      <c r="AE26" s="30">
        <f>'α'' τριμηνο'!AE26</f>
        <v>0</v>
      </c>
      <c r="AF26" s="32">
        <f>'α'' τριμηνο'!AF26</f>
        <v>1</v>
      </c>
      <c r="AG26" s="32">
        <f>'α'' τριμηνο'!AG26</f>
        <v>0</v>
      </c>
      <c r="AH26" s="35">
        <f>'α'' τριμηνο'!AH26</f>
        <v>1</v>
      </c>
      <c r="AI26" s="30">
        <f>'α'' τριμηνο'!AI26</f>
        <v>0</v>
      </c>
      <c r="AJ26" s="32">
        <f>'α'' τριμηνο'!AJ26</f>
        <v>0</v>
      </c>
      <c r="AK26" s="32">
        <f>'α'' τριμηνο'!AK26</f>
        <v>0</v>
      </c>
      <c r="AL26" s="35">
        <f>'α'' τριμηνο'!AL26</f>
        <v>0</v>
      </c>
      <c r="AM26" s="30">
        <f>'α'' τριμηνο'!AM26</f>
        <v>0</v>
      </c>
      <c r="AN26" s="32">
        <f>'α'' τριμηνο'!AN26</f>
        <v>1</v>
      </c>
      <c r="AO26" s="32">
        <f>'α'' τριμηνο'!AO26</f>
        <v>0</v>
      </c>
      <c r="AP26" s="33">
        <f>'α'' τριμηνο'!AP26</f>
        <v>1</v>
      </c>
    </row>
  </sheetData>
  <mergeCells count="33">
    <mergeCell ref="AE4:AH4"/>
    <mergeCell ref="A2:J2"/>
    <mergeCell ref="A3:B3"/>
    <mergeCell ref="A4:B5"/>
    <mergeCell ref="C4:F4"/>
    <mergeCell ref="G4:J4"/>
    <mergeCell ref="K4:N4"/>
    <mergeCell ref="U5:V5"/>
    <mergeCell ref="W5:X5"/>
    <mergeCell ref="Y5:Z5"/>
    <mergeCell ref="AI4:AL4"/>
    <mergeCell ref="AM4:AP4"/>
    <mergeCell ref="C5:D5"/>
    <mergeCell ref="E5:F5"/>
    <mergeCell ref="G5:H5"/>
    <mergeCell ref="I5:J5"/>
    <mergeCell ref="K5:L5"/>
    <mergeCell ref="M5:N5"/>
    <mergeCell ref="O5:P5"/>
    <mergeCell ref="Q5:R5"/>
    <mergeCell ref="O4:R4"/>
    <mergeCell ref="S4:V4"/>
    <mergeCell ref="W4:Z4"/>
    <mergeCell ref="AA4:AD4"/>
    <mergeCell ref="S5:T5"/>
    <mergeCell ref="AM5:AN5"/>
    <mergeCell ref="AO5:AP5"/>
    <mergeCell ref="AA5:AB5"/>
    <mergeCell ref="AC5:AD5"/>
    <mergeCell ref="AE5:AF5"/>
    <mergeCell ref="AG5:AH5"/>
    <mergeCell ref="AI5:AJ5"/>
    <mergeCell ref="AK5:AL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D6670A-C121-4BE9-B34B-2A591801A273}">
  <dimension ref="A1:AP26"/>
  <sheetViews>
    <sheetView zoomScale="51" zoomScaleNormal="31" workbookViewId="0">
      <pane xSplit="2" topLeftCell="C1" activePane="topRight" state="frozen"/>
      <selection activeCell="B14" sqref="B14"/>
      <selection pane="topRight" activeCell="H17" sqref="H17"/>
    </sheetView>
  </sheetViews>
  <sheetFormatPr baseColWidth="10" defaultColWidth="8.83203125" defaultRowHeight="15" x14ac:dyDescent="0.2"/>
  <cols>
    <col min="1" max="1" width="4.33203125" bestFit="1" customWidth="1"/>
    <col min="2" max="2" width="64" customWidth="1"/>
    <col min="4" max="4" width="10.1640625" customWidth="1"/>
    <col min="8" max="8" width="10.33203125" customWidth="1"/>
  </cols>
  <sheetData>
    <row r="1" spans="1:42" s="4" customFormat="1" ht="20" thickBot="1" x14ac:dyDescent="0.25">
      <c r="A1" s="1" t="s">
        <v>77</v>
      </c>
      <c r="B1" s="2"/>
      <c r="C1" s="3"/>
      <c r="D1" s="3"/>
      <c r="I1" s="3"/>
      <c r="J1" s="3"/>
      <c r="K1" s="5"/>
      <c r="M1" s="6"/>
      <c r="N1" s="7"/>
    </row>
    <row r="2" spans="1:42" s="9" customFormat="1" ht="20" thickBot="1" x14ac:dyDescent="0.25">
      <c r="A2" s="49" t="s">
        <v>1</v>
      </c>
      <c r="B2" s="50"/>
      <c r="C2" s="50"/>
      <c r="D2" s="50"/>
      <c r="E2" s="50"/>
      <c r="F2" s="50"/>
      <c r="G2" s="50"/>
      <c r="H2" s="50"/>
      <c r="I2" s="50"/>
      <c r="J2" s="51"/>
      <c r="K2" s="8"/>
      <c r="M2" s="10"/>
      <c r="N2" s="11"/>
    </row>
    <row r="3" spans="1:42" s="9" customFormat="1" ht="20" thickBot="1" x14ac:dyDescent="0.25">
      <c r="A3" s="52" t="s">
        <v>2</v>
      </c>
      <c r="B3" s="53"/>
      <c r="C3" s="12"/>
      <c r="D3" s="12"/>
      <c r="I3" s="12"/>
      <c r="J3" s="13"/>
      <c r="K3" s="14"/>
      <c r="M3" s="10"/>
      <c r="N3" s="11"/>
    </row>
    <row r="4" spans="1:42" ht="21.5" customHeight="1" x14ac:dyDescent="0.2">
      <c r="A4" s="54" t="s">
        <v>3</v>
      </c>
      <c r="B4" s="55"/>
      <c r="C4" s="58" t="s">
        <v>4</v>
      </c>
      <c r="D4" s="59"/>
      <c r="E4" s="59"/>
      <c r="F4" s="60"/>
      <c r="G4" s="61" t="s">
        <v>5</v>
      </c>
      <c r="H4" s="59"/>
      <c r="I4" s="59"/>
      <c r="J4" s="62"/>
      <c r="K4" s="58" t="s">
        <v>6</v>
      </c>
      <c r="L4" s="59"/>
      <c r="M4" s="59"/>
      <c r="N4" s="60"/>
      <c r="O4" s="61" t="s">
        <v>7</v>
      </c>
      <c r="P4" s="59"/>
      <c r="Q4" s="59"/>
      <c r="R4" s="62"/>
      <c r="S4" s="58" t="s">
        <v>8</v>
      </c>
      <c r="T4" s="59"/>
      <c r="U4" s="59"/>
      <c r="V4" s="60"/>
      <c r="W4" s="61" t="s">
        <v>9</v>
      </c>
      <c r="X4" s="59"/>
      <c r="Y4" s="59"/>
      <c r="Z4" s="62"/>
      <c r="AA4" s="61" t="s">
        <v>10</v>
      </c>
      <c r="AB4" s="59"/>
      <c r="AC4" s="59"/>
      <c r="AD4" s="62"/>
      <c r="AE4" s="58" t="s">
        <v>11</v>
      </c>
      <c r="AF4" s="59"/>
      <c r="AG4" s="59"/>
      <c r="AH4" s="60"/>
      <c r="AI4" s="61" t="s">
        <v>12</v>
      </c>
      <c r="AJ4" s="59"/>
      <c r="AK4" s="59"/>
      <c r="AL4" s="62"/>
      <c r="AM4" s="61" t="s">
        <v>13</v>
      </c>
      <c r="AN4" s="59"/>
      <c r="AO4" s="59"/>
      <c r="AP4" s="62"/>
    </row>
    <row r="5" spans="1:42" ht="62.5" customHeight="1" thickBot="1" x14ac:dyDescent="0.25">
      <c r="A5" s="56"/>
      <c r="B5" s="57"/>
      <c r="C5" s="63" t="s">
        <v>14</v>
      </c>
      <c r="D5" s="64"/>
      <c r="E5" s="65" t="s">
        <v>15</v>
      </c>
      <c r="F5" s="66"/>
      <c r="G5" s="67" t="s">
        <v>14</v>
      </c>
      <c r="H5" s="64"/>
      <c r="I5" s="65" t="s">
        <v>15</v>
      </c>
      <c r="J5" s="68"/>
      <c r="K5" s="63" t="s">
        <v>14</v>
      </c>
      <c r="L5" s="64"/>
      <c r="M5" s="65" t="s">
        <v>15</v>
      </c>
      <c r="N5" s="66"/>
      <c r="O5" s="67" t="s">
        <v>14</v>
      </c>
      <c r="P5" s="64"/>
      <c r="Q5" s="65" t="s">
        <v>15</v>
      </c>
      <c r="R5" s="68"/>
      <c r="S5" s="63" t="s">
        <v>14</v>
      </c>
      <c r="T5" s="64"/>
      <c r="U5" s="65" t="s">
        <v>15</v>
      </c>
      <c r="V5" s="66"/>
      <c r="W5" s="67" t="s">
        <v>14</v>
      </c>
      <c r="X5" s="64"/>
      <c r="Y5" s="65" t="s">
        <v>15</v>
      </c>
      <c r="Z5" s="68"/>
      <c r="AA5" s="67" t="s">
        <v>14</v>
      </c>
      <c r="AB5" s="64"/>
      <c r="AC5" s="65" t="s">
        <v>15</v>
      </c>
      <c r="AD5" s="68"/>
      <c r="AE5" s="63" t="s">
        <v>14</v>
      </c>
      <c r="AF5" s="64"/>
      <c r="AG5" s="65" t="s">
        <v>15</v>
      </c>
      <c r="AH5" s="66"/>
      <c r="AI5" s="67" t="s">
        <v>14</v>
      </c>
      <c r="AJ5" s="64"/>
      <c r="AK5" s="65" t="s">
        <v>15</v>
      </c>
      <c r="AL5" s="68"/>
      <c r="AM5" s="67" t="s">
        <v>14</v>
      </c>
      <c r="AN5" s="64"/>
      <c r="AO5" s="65" t="s">
        <v>15</v>
      </c>
      <c r="AP5" s="68"/>
    </row>
    <row r="6" spans="1:42" ht="30" customHeight="1" thickBot="1" x14ac:dyDescent="0.25">
      <c r="A6" s="15" t="s">
        <v>16</v>
      </c>
      <c r="B6" s="16" t="s">
        <v>17</v>
      </c>
      <c r="C6" s="39" t="s">
        <v>18</v>
      </c>
      <c r="D6" s="37" t="s">
        <v>19</v>
      </c>
      <c r="E6" s="37" t="s">
        <v>18</v>
      </c>
      <c r="F6" s="40" t="s">
        <v>19</v>
      </c>
      <c r="G6" s="36" t="s">
        <v>18</v>
      </c>
      <c r="H6" s="37" t="s">
        <v>19</v>
      </c>
      <c r="I6" s="37" t="s">
        <v>18</v>
      </c>
      <c r="J6" s="38" t="s">
        <v>19</v>
      </c>
      <c r="K6" s="39" t="s">
        <v>18</v>
      </c>
      <c r="L6" s="37" t="s">
        <v>19</v>
      </c>
      <c r="M6" s="37" t="s">
        <v>18</v>
      </c>
      <c r="N6" s="40" t="s">
        <v>19</v>
      </c>
      <c r="O6" s="36" t="s">
        <v>18</v>
      </c>
      <c r="P6" s="37" t="s">
        <v>19</v>
      </c>
      <c r="Q6" s="37" t="s">
        <v>18</v>
      </c>
      <c r="R6" s="38" t="s">
        <v>19</v>
      </c>
      <c r="S6" s="39" t="s">
        <v>18</v>
      </c>
      <c r="T6" s="37" t="s">
        <v>19</v>
      </c>
      <c r="U6" s="37" t="s">
        <v>18</v>
      </c>
      <c r="V6" s="40" t="s">
        <v>19</v>
      </c>
      <c r="W6" s="36" t="s">
        <v>18</v>
      </c>
      <c r="X6" s="37" t="s">
        <v>19</v>
      </c>
      <c r="Y6" s="37" t="s">
        <v>18</v>
      </c>
      <c r="Z6" s="38" t="s">
        <v>19</v>
      </c>
      <c r="AA6" s="36" t="s">
        <v>18</v>
      </c>
      <c r="AB6" s="37" t="s">
        <v>19</v>
      </c>
      <c r="AC6" s="37" t="s">
        <v>18</v>
      </c>
      <c r="AD6" s="38" t="s">
        <v>19</v>
      </c>
      <c r="AE6" s="39" t="s">
        <v>18</v>
      </c>
      <c r="AF6" s="37" t="s">
        <v>19</v>
      </c>
      <c r="AG6" s="37" t="s">
        <v>18</v>
      </c>
      <c r="AH6" s="40" t="s">
        <v>19</v>
      </c>
      <c r="AI6" s="36" t="s">
        <v>18</v>
      </c>
      <c r="AJ6" s="37" t="s">
        <v>19</v>
      </c>
      <c r="AK6" s="37" t="s">
        <v>18</v>
      </c>
      <c r="AL6" s="38" t="s">
        <v>19</v>
      </c>
      <c r="AM6" s="36" t="s">
        <v>18</v>
      </c>
      <c r="AN6" s="37" t="s">
        <v>19</v>
      </c>
      <c r="AO6" s="37" t="s">
        <v>18</v>
      </c>
      <c r="AP6" s="38" t="s">
        <v>19</v>
      </c>
    </row>
    <row r="7" spans="1:42" ht="30" customHeight="1" x14ac:dyDescent="0.2">
      <c r="A7" s="17">
        <v>1</v>
      </c>
      <c r="B7" s="41" t="s">
        <v>20</v>
      </c>
      <c r="C7" s="24">
        <v>0</v>
      </c>
      <c r="D7" s="26">
        <v>0</v>
      </c>
      <c r="E7" s="26">
        <v>0</v>
      </c>
      <c r="F7" s="27">
        <v>0</v>
      </c>
      <c r="G7" s="25">
        <v>0</v>
      </c>
      <c r="H7" s="26">
        <v>0</v>
      </c>
      <c r="I7" s="26">
        <v>0</v>
      </c>
      <c r="J7" s="27">
        <v>0</v>
      </c>
      <c r="K7" s="25">
        <v>0</v>
      </c>
      <c r="L7" s="26">
        <v>0</v>
      </c>
      <c r="M7" s="26">
        <v>0</v>
      </c>
      <c r="N7" s="27">
        <v>0</v>
      </c>
      <c r="O7" s="25">
        <v>0</v>
      </c>
      <c r="P7" s="26">
        <v>2.6272577834058022E-2</v>
      </c>
      <c r="Q7" s="26">
        <v>0</v>
      </c>
      <c r="R7" s="27">
        <v>4.947536307693054E-2</v>
      </c>
      <c r="S7" s="18">
        <v>0</v>
      </c>
      <c r="T7" s="19">
        <v>0</v>
      </c>
      <c r="U7" s="19">
        <v>0</v>
      </c>
      <c r="V7" s="29">
        <v>0</v>
      </c>
      <c r="W7" s="18">
        <v>0</v>
      </c>
      <c r="X7" s="19">
        <v>0</v>
      </c>
      <c r="Y7" s="19">
        <v>0</v>
      </c>
      <c r="Z7" s="29">
        <v>0</v>
      </c>
      <c r="AA7" s="18">
        <v>0</v>
      </c>
      <c r="AB7" s="19">
        <v>0</v>
      </c>
      <c r="AC7" s="19">
        <v>0</v>
      </c>
      <c r="AD7" s="29">
        <v>0</v>
      </c>
      <c r="AE7" s="18">
        <v>0</v>
      </c>
      <c r="AF7" s="19">
        <v>0</v>
      </c>
      <c r="AG7" s="19">
        <v>0</v>
      </c>
      <c r="AH7" s="29">
        <v>0</v>
      </c>
      <c r="AI7" s="18">
        <v>0</v>
      </c>
      <c r="AJ7" s="19">
        <v>0</v>
      </c>
      <c r="AK7" s="19">
        <v>0</v>
      </c>
      <c r="AL7" s="29">
        <v>0</v>
      </c>
      <c r="AM7" s="18">
        <v>0</v>
      </c>
      <c r="AN7" s="19">
        <v>0</v>
      </c>
      <c r="AO7" s="19">
        <v>0</v>
      </c>
      <c r="AP7" s="29">
        <v>0</v>
      </c>
    </row>
    <row r="8" spans="1:42" ht="30" customHeight="1" x14ac:dyDescent="0.2">
      <c r="A8" s="17">
        <v>2</v>
      </c>
      <c r="B8" s="41" t="s">
        <v>21</v>
      </c>
      <c r="C8" s="28">
        <v>0</v>
      </c>
      <c r="D8" s="19">
        <v>0</v>
      </c>
      <c r="E8" s="19">
        <v>0</v>
      </c>
      <c r="F8" s="29">
        <v>0</v>
      </c>
      <c r="G8" s="18">
        <v>0</v>
      </c>
      <c r="H8" s="19">
        <v>0</v>
      </c>
      <c r="I8" s="19">
        <v>0</v>
      </c>
      <c r="J8" s="29">
        <v>0</v>
      </c>
      <c r="K8" s="18">
        <v>1.4458946231998611E-5</v>
      </c>
      <c r="L8" s="19">
        <v>0</v>
      </c>
      <c r="M8" s="19">
        <v>2.1340383903241503E-2</v>
      </c>
      <c r="N8" s="29">
        <v>0</v>
      </c>
      <c r="O8" s="18">
        <v>2.2706675262300306E-3</v>
      </c>
      <c r="P8" s="19">
        <v>0.13136288917207364</v>
      </c>
      <c r="Q8" s="19">
        <v>2.9918901006075967E-2</v>
      </c>
      <c r="R8" s="29">
        <v>0.59464127428688673</v>
      </c>
      <c r="S8" s="18">
        <v>0</v>
      </c>
      <c r="T8" s="19">
        <v>0</v>
      </c>
      <c r="U8" s="19">
        <v>0</v>
      </c>
      <c r="V8" s="29">
        <v>0</v>
      </c>
      <c r="W8" s="18">
        <v>0</v>
      </c>
      <c r="X8" s="19">
        <v>0</v>
      </c>
      <c r="Y8" s="19">
        <v>0</v>
      </c>
      <c r="Z8" s="29">
        <v>0</v>
      </c>
      <c r="AA8" s="18">
        <v>0</v>
      </c>
      <c r="AB8" s="19">
        <v>0</v>
      </c>
      <c r="AC8" s="19">
        <v>0</v>
      </c>
      <c r="AD8" s="29">
        <v>0</v>
      </c>
      <c r="AE8" s="18">
        <v>0</v>
      </c>
      <c r="AF8" s="19">
        <v>0</v>
      </c>
      <c r="AG8" s="19">
        <v>0</v>
      </c>
      <c r="AH8" s="29">
        <v>0</v>
      </c>
      <c r="AI8" s="18">
        <v>0</v>
      </c>
      <c r="AJ8" s="19">
        <v>0</v>
      </c>
      <c r="AK8" s="19">
        <v>0</v>
      </c>
      <c r="AL8" s="29">
        <v>0</v>
      </c>
      <c r="AM8" s="18">
        <v>0</v>
      </c>
      <c r="AN8" s="19">
        <v>0</v>
      </c>
      <c r="AO8" s="19">
        <v>0</v>
      </c>
      <c r="AP8" s="29">
        <v>0</v>
      </c>
    </row>
    <row r="9" spans="1:42" ht="30" customHeight="1" x14ac:dyDescent="0.2">
      <c r="A9" s="17">
        <v>3</v>
      </c>
      <c r="B9" s="41" t="s">
        <v>22</v>
      </c>
      <c r="C9" s="28">
        <v>1.7228131471316884E-5</v>
      </c>
      <c r="D9" s="19">
        <v>6.25E-2</v>
      </c>
      <c r="E9" s="19">
        <v>0.10461179136042364</v>
      </c>
      <c r="F9" s="29">
        <v>6.7652864634745138E-2</v>
      </c>
      <c r="G9" s="18">
        <v>1.5933715742511152E-5</v>
      </c>
      <c r="H9" s="19">
        <v>2.9411764705882353E-2</v>
      </c>
      <c r="I9" s="19">
        <v>1.2934051427413946E-2</v>
      </c>
      <c r="J9" s="29">
        <v>1.4633950300490745E-2</v>
      </c>
      <c r="K9" s="18">
        <v>1.4458946231998611E-5</v>
      </c>
      <c r="L9" s="19">
        <v>0.11538461538461539</v>
      </c>
      <c r="M9" s="19">
        <v>1.4404583567741588E-2</v>
      </c>
      <c r="N9" s="29">
        <v>0.23012033439492471</v>
      </c>
      <c r="O9" s="18">
        <v>7.3568573196599804E-3</v>
      </c>
      <c r="P9" s="19">
        <v>0.2367676355912304</v>
      </c>
      <c r="Q9" s="19">
        <v>5.7049233324962943E-2</v>
      </c>
      <c r="R9" s="29">
        <v>8.0296724811925055E-2</v>
      </c>
      <c r="S9" s="18">
        <v>1.7537809738641422E-3</v>
      </c>
      <c r="T9" s="19">
        <v>5.9013914932875583E-2</v>
      </c>
      <c r="U9" s="19">
        <v>6.0896759767108261E-2</v>
      </c>
      <c r="V9" s="29">
        <v>4.1212825345479411E-3</v>
      </c>
      <c r="W9" s="18">
        <v>2.7223461394332142E-3</v>
      </c>
      <c r="X9" s="19">
        <v>0.24997933987261944</v>
      </c>
      <c r="Y9" s="19">
        <v>3.4483826636577015E-2</v>
      </c>
      <c r="Z9" s="29">
        <v>1.5291715082744508E-2</v>
      </c>
      <c r="AA9" s="18">
        <v>0</v>
      </c>
      <c r="AB9" s="19">
        <v>0</v>
      </c>
      <c r="AC9" s="19">
        <v>0</v>
      </c>
      <c r="AD9" s="29">
        <v>0</v>
      </c>
      <c r="AE9" s="18">
        <v>0</v>
      </c>
      <c r="AF9" s="19">
        <v>0</v>
      </c>
      <c r="AG9" s="19">
        <v>0</v>
      </c>
      <c r="AH9" s="29">
        <v>0</v>
      </c>
      <c r="AI9" s="18">
        <v>0</v>
      </c>
      <c r="AJ9" s="19">
        <v>0</v>
      </c>
      <c r="AK9" s="19">
        <v>0</v>
      </c>
      <c r="AL9" s="29">
        <v>0</v>
      </c>
      <c r="AM9" s="18">
        <v>0</v>
      </c>
      <c r="AN9" s="19">
        <v>0</v>
      </c>
      <c r="AO9" s="19">
        <v>0</v>
      </c>
      <c r="AP9" s="29">
        <v>0</v>
      </c>
    </row>
    <row r="10" spans="1:42" ht="30" customHeight="1" x14ac:dyDescent="0.2">
      <c r="A10" s="17">
        <v>4</v>
      </c>
      <c r="B10" s="41" t="s">
        <v>23</v>
      </c>
      <c r="C10" s="28">
        <v>6.5270498892231146E-2</v>
      </c>
      <c r="D10" s="19">
        <v>0</v>
      </c>
      <c r="E10" s="19">
        <v>3.9704583400024286E-2</v>
      </c>
      <c r="F10" s="29">
        <v>2.2765428747404184E-4</v>
      </c>
      <c r="G10" s="18">
        <v>0.10305927342256214</v>
      </c>
      <c r="H10" s="19">
        <v>0</v>
      </c>
      <c r="I10" s="19">
        <v>4.3809291634293694E-2</v>
      </c>
      <c r="J10" s="29">
        <v>0</v>
      </c>
      <c r="K10" s="18">
        <v>5.4071639258930812E-2</v>
      </c>
      <c r="L10" s="19">
        <v>0</v>
      </c>
      <c r="M10" s="19">
        <v>2.1078019725267762E-2</v>
      </c>
      <c r="N10" s="29">
        <v>0</v>
      </c>
      <c r="O10" s="18">
        <v>0.34513996457359314</v>
      </c>
      <c r="P10" s="19">
        <v>0</v>
      </c>
      <c r="Q10" s="19">
        <v>4.8464953254400448E-3</v>
      </c>
      <c r="R10" s="29">
        <v>0</v>
      </c>
      <c r="S10" s="18">
        <v>0.24768222088962732</v>
      </c>
      <c r="T10" s="19">
        <v>0</v>
      </c>
      <c r="U10" s="19">
        <v>5.4848188537080511E-2</v>
      </c>
      <c r="V10" s="29">
        <v>0</v>
      </c>
      <c r="W10" s="18">
        <v>0.42429435588006842</v>
      </c>
      <c r="X10" s="19">
        <v>0</v>
      </c>
      <c r="Y10" s="19">
        <v>1.5615899374660545E-2</v>
      </c>
      <c r="Z10" s="29">
        <v>0</v>
      </c>
      <c r="AA10" s="18">
        <v>7.8198717647937607E-2</v>
      </c>
      <c r="AB10" s="19">
        <v>0</v>
      </c>
      <c r="AC10" s="19">
        <v>0.12483776892186951</v>
      </c>
      <c r="AD10" s="29">
        <v>0</v>
      </c>
      <c r="AE10" s="18">
        <v>0</v>
      </c>
      <c r="AF10" s="19">
        <v>0</v>
      </c>
      <c r="AG10" s="19">
        <v>0</v>
      </c>
      <c r="AH10" s="29">
        <v>0</v>
      </c>
      <c r="AI10" s="18">
        <v>0</v>
      </c>
      <c r="AJ10" s="19">
        <v>0</v>
      </c>
      <c r="AK10" s="19">
        <v>0</v>
      </c>
      <c r="AL10" s="29">
        <v>0</v>
      </c>
      <c r="AM10" s="18">
        <v>0</v>
      </c>
      <c r="AN10" s="19">
        <v>0</v>
      </c>
      <c r="AO10" s="19">
        <v>0</v>
      </c>
      <c r="AP10" s="29">
        <v>0</v>
      </c>
    </row>
    <row r="11" spans="1:42" ht="30" customHeight="1" x14ac:dyDescent="0.2">
      <c r="A11" s="17">
        <v>5</v>
      </c>
      <c r="B11" s="41" t="s">
        <v>24</v>
      </c>
      <c r="C11" s="28">
        <v>4.5826829713702913E-4</v>
      </c>
      <c r="D11" s="19">
        <v>0</v>
      </c>
      <c r="E11" s="19">
        <v>5.3977486911475578E-4</v>
      </c>
      <c r="F11" s="29">
        <v>0</v>
      </c>
      <c r="G11" s="18">
        <v>6.2938177182919055E-4</v>
      </c>
      <c r="H11" s="19">
        <v>0.11764705882352941</v>
      </c>
      <c r="I11" s="19">
        <v>3.4229217763924685E-4</v>
      </c>
      <c r="J11" s="29">
        <v>1.8710321279345181E-2</v>
      </c>
      <c r="K11" s="18">
        <v>8.5789747643191762E-4</v>
      </c>
      <c r="L11" s="19">
        <v>0</v>
      </c>
      <c r="M11" s="19">
        <v>1.110553210492129E-3</v>
      </c>
      <c r="N11" s="29">
        <v>0</v>
      </c>
      <c r="O11" s="18">
        <v>1.1461518598238215E-3</v>
      </c>
      <c r="P11" s="19">
        <v>0</v>
      </c>
      <c r="Q11" s="19">
        <v>1.8431277101075443E-5</v>
      </c>
      <c r="R11" s="29">
        <v>0</v>
      </c>
      <c r="S11" s="18">
        <v>3.5079745068785657E-3</v>
      </c>
      <c r="T11" s="19">
        <v>0</v>
      </c>
      <c r="U11" s="19">
        <v>8.753294584224712E-4</v>
      </c>
      <c r="V11" s="29">
        <v>0</v>
      </c>
      <c r="W11" s="18">
        <v>3.4160085388835755E-4</v>
      </c>
      <c r="X11" s="19">
        <v>0</v>
      </c>
      <c r="Y11" s="19">
        <v>1.4423765497519055E-5</v>
      </c>
      <c r="Z11" s="29">
        <v>0</v>
      </c>
      <c r="AA11" s="18">
        <v>0</v>
      </c>
      <c r="AB11" s="19">
        <v>0</v>
      </c>
      <c r="AC11" s="19">
        <v>0</v>
      </c>
      <c r="AD11" s="29">
        <v>0</v>
      </c>
      <c r="AE11" s="18">
        <v>0</v>
      </c>
      <c r="AF11" s="19">
        <v>0</v>
      </c>
      <c r="AG11" s="19">
        <v>0</v>
      </c>
      <c r="AH11" s="29">
        <v>0</v>
      </c>
      <c r="AI11" s="18">
        <v>0</v>
      </c>
      <c r="AJ11" s="19">
        <v>0</v>
      </c>
      <c r="AK11" s="19">
        <v>0</v>
      </c>
      <c r="AL11" s="29">
        <v>0</v>
      </c>
      <c r="AM11" s="18">
        <v>0</v>
      </c>
      <c r="AN11" s="19">
        <v>0</v>
      </c>
      <c r="AO11" s="19">
        <v>0</v>
      </c>
      <c r="AP11" s="29">
        <v>0</v>
      </c>
    </row>
    <row r="12" spans="1:42" ht="30" customHeight="1" x14ac:dyDescent="0.2">
      <c r="A12" s="17">
        <v>6</v>
      </c>
      <c r="B12" s="41" t="s">
        <v>25</v>
      </c>
      <c r="C12" s="28">
        <v>5.5116238203036974E-2</v>
      </c>
      <c r="D12" s="19">
        <v>9.375E-2</v>
      </c>
      <c r="E12" s="19">
        <v>5.4514859725554581E-2</v>
      </c>
      <c r="F12" s="29">
        <v>8.3121635330562466E-2</v>
      </c>
      <c r="G12" s="18">
        <v>8.0895474824729127E-2</v>
      </c>
      <c r="H12" s="19">
        <v>2.9411764705882353E-2</v>
      </c>
      <c r="I12" s="19">
        <v>5.285890308125496E-2</v>
      </c>
      <c r="J12" s="29">
        <v>4.3648073745278897E-3</v>
      </c>
      <c r="K12" s="18">
        <v>0.68389851747604635</v>
      </c>
      <c r="L12" s="19">
        <v>0.59615384615384615</v>
      </c>
      <c r="M12" s="19">
        <v>0.65543494642008315</v>
      </c>
      <c r="N12" s="29">
        <v>0.40942283068102947</v>
      </c>
      <c r="O12" s="18">
        <v>0.17163097298541088</v>
      </c>
      <c r="P12" s="19">
        <v>2.661321299771718E-2</v>
      </c>
      <c r="Q12" s="19">
        <v>8.3063156859441933E-2</v>
      </c>
      <c r="R12" s="29">
        <v>9.3937193183276351E-3</v>
      </c>
      <c r="S12" s="18">
        <v>0.144993474892294</v>
      </c>
      <c r="T12" s="19">
        <v>0.23572619344581958</v>
      </c>
      <c r="U12" s="19">
        <v>6.2771136215856685E-2</v>
      </c>
      <c r="V12" s="29">
        <v>0.14754762879359204</v>
      </c>
      <c r="W12" s="18">
        <v>0.11600087869995448</v>
      </c>
      <c r="X12" s="19">
        <v>6.2871900579712606E-2</v>
      </c>
      <c r="Y12" s="19">
        <v>3.6429425183485672E-2</v>
      </c>
      <c r="Z12" s="29">
        <v>3.1467893112906549E-2</v>
      </c>
      <c r="AA12" s="18">
        <v>0.25736240798503696</v>
      </c>
      <c r="AB12" s="19">
        <v>0</v>
      </c>
      <c r="AC12" s="19">
        <v>0.11932572946727131</v>
      </c>
      <c r="AD12" s="29">
        <v>0</v>
      </c>
      <c r="AE12" s="18">
        <v>0</v>
      </c>
      <c r="AF12" s="19">
        <v>0</v>
      </c>
      <c r="AG12" s="19">
        <v>0</v>
      </c>
      <c r="AH12" s="29">
        <v>0</v>
      </c>
      <c r="AI12" s="18">
        <v>0</v>
      </c>
      <c r="AJ12" s="19">
        <v>0</v>
      </c>
      <c r="AK12" s="19">
        <v>0</v>
      </c>
      <c r="AL12" s="29">
        <v>0</v>
      </c>
      <c r="AM12" s="18">
        <v>0</v>
      </c>
      <c r="AN12" s="19">
        <v>0</v>
      </c>
      <c r="AO12" s="19">
        <v>0</v>
      </c>
      <c r="AP12" s="29">
        <v>0</v>
      </c>
    </row>
    <row r="13" spans="1:42" ht="30" customHeight="1" x14ac:dyDescent="0.2">
      <c r="A13" s="17">
        <v>7</v>
      </c>
      <c r="B13" s="41" t="s">
        <v>26</v>
      </c>
      <c r="C13" s="28">
        <v>0.61887238433893932</v>
      </c>
      <c r="D13" s="19">
        <v>0.5</v>
      </c>
      <c r="E13" s="19">
        <v>0.56354701020349385</v>
      </c>
      <c r="F13" s="29">
        <v>0.28231327644414034</v>
      </c>
      <c r="G13" s="18">
        <v>0.56362332695984707</v>
      </c>
      <c r="H13" s="19">
        <v>0.3235294117647059</v>
      </c>
      <c r="I13" s="19">
        <v>0.56158294114829144</v>
      </c>
      <c r="J13" s="29">
        <v>0.16693016397604754</v>
      </c>
      <c r="K13" s="18">
        <v>4.8721829153091326E-2</v>
      </c>
      <c r="L13" s="19">
        <v>1.9230769230769232E-2</v>
      </c>
      <c r="M13" s="19">
        <v>4.7561794876914081E-2</v>
      </c>
      <c r="N13" s="29">
        <v>1.2229887119066507E-2</v>
      </c>
      <c r="O13" s="18">
        <v>0.12460845613631991</v>
      </c>
      <c r="P13" s="19">
        <v>7.8809000142971528E-2</v>
      </c>
      <c r="Q13" s="19">
        <v>0.49393351380475692</v>
      </c>
      <c r="R13" s="29">
        <v>1.7448740945791713E-2</v>
      </c>
      <c r="S13" s="18">
        <v>0.16998625683316193</v>
      </c>
      <c r="T13" s="19">
        <v>5.8665064192743671E-2</v>
      </c>
      <c r="U13" s="19">
        <v>0.43732732904148075</v>
      </c>
      <c r="V13" s="29">
        <v>6.28867350896338E-3</v>
      </c>
      <c r="W13" s="18">
        <v>0.11679386058345273</v>
      </c>
      <c r="X13" s="19">
        <v>0</v>
      </c>
      <c r="Y13" s="19">
        <v>0.12185810424296795</v>
      </c>
      <c r="Z13" s="29">
        <v>0</v>
      </c>
      <c r="AA13" s="18">
        <v>3.5715966106522348E-2</v>
      </c>
      <c r="AB13" s="19">
        <v>0</v>
      </c>
      <c r="AC13" s="19">
        <v>5.3639320232696623E-2</v>
      </c>
      <c r="AD13" s="29">
        <v>0</v>
      </c>
      <c r="AE13" s="18">
        <v>0</v>
      </c>
      <c r="AF13" s="19">
        <v>0</v>
      </c>
      <c r="AG13" s="19">
        <v>0</v>
      </c>
      <c r="AH13" s="29">
        <v>0</v>
      </c>
      <c r="AI13" s="18">
        <v>0</v>
      </c>
      <c r="AJ13" s="19">
        <v>0</v>
      </c>
      <c r="AK13" s="19">
        <v>0</v>
      </c>
      <c r="AL13" s="29">
        <v>0</v>
      </c>
      <c r="AM13" s="18">
        <v>0</v>
      </c>
      <c r="AN13" s="19">
        <v>0</v>
      </c>
      <c r="AO13" s="19">
        <v>0</v>
      </c>
      <c r="AP13" s="29">
        <v>0</v>
      </c>
    </row>
    <row r="14" spans="1:42" ht="30" customHeight="1" x14ac:dyDescent="0.2">
      <c r="A14" s="17">
        <v>8</v>
      </c>
      <c r="B14" s="41" t="s">
        <v>27</v>
      </c>
      <c r="C14" s="28">
        <v>2.4215861596083011E-2</v>
      </c>
      <c r="D14" s="19">
        <v>3.125E-2</v>
      </c>
      <c r="E14" s="19">
        <v>7.4177100491607916E-4</v>
      </c>
      <c r="F14" s="29">
        <v>2.5261656869765895E-2</v>
      </c>
      <c r="G14" s="18">
        <v>9.1300191204588908E-3</v>
      </c>
      <c r="H14" s="19">
        <v>2.9411764705882353E-2</v>
      </c>
      <c r="I14" s="19">
        <v>9.7509855855126663E-4</v>
      </c>
      <c r="J14" s="29">
        <v>2.5513297217300544E-3</v>
      </c>
      <c r="K14" s="18">
        <v>3.8942761851516261E-3</v>
      </c>
      <c r="L14" s="19">
        <v>3.8461538461538464E-2</v>
      </c>
      <c r="M14" s="19">
        <v>2.1186603814069634E-3</v>
      </c>
      <c r="N14" s="29">
        <v>2.4607414928935759E-2</v>
      </c>
      <c r="O14" s="18">
        <v>1.8816118458293299E-2</v>
      </c>
      <c r="P14" s="19">
        <v>0</v>
      </c>
      <c r="Q14" s="19">
        <v>3.1539372967107067E-3</v>
      </c>
      <c r="R14" s="29">
        <v>0</v>
      </c>
      <c r="S14" s="18">
        <v>3.6571036382777991E-2</v>
      </c>
      <c r="T14" s="19">
        <v>5.8665064192842516E-2</v>
      </c>
      <c r="U14" s="19">
        <v>6.9758943151980229E-3</v>
      </c>
      <c r="V14" s="29">
        <v>3.3781641070521665E-3</v>
      </c>
      <c r="W14" s="18">
        <v>2.5597568092098587E-2</v>
      </c>
      <c r="X14" s="19">
        <v>6.2231404693514243E-2</v>
      </c>
      <c r="Y14" s="19">
        <v>3.2400188146430392E-2</v>
      </c>
      <c r="Z14" s="29">
        <v>4.1995436449958234E-2</v>
      </c>
      <c r="AA14" s="18">
        <v>6.4748555313198126E-3</v>
      </c>
      <c r="AB14" s="19">
        <v>0</v>
      </c>
      <c r="AC14" s="19">
        <v>2.9239766081871343E-2</v>
      </c>
      <c r="AD14" s="29">
        <v>0</v>
      </c>
      <c r="AE14" s="18">
        <v>0</v>
      </c>
      <c r="AF14" s="19">
        <v>0</v>
      </c>
      <c r="AG14" s="19">
        <v>0</v>
      </c>
      <c r="AH14" s="29">
        <v>0</v>
      </c>
      <c r="AI14" s="18">
        <v>0</v>
      </c>
      <c r="AJ14" s="19">
        <v>0</v>
      </c>
      <c r="AK14" s="19">
        <v>0</v>
      </c>
      <c r="AL14" s="29">
        <v>0</v>
      </c>
      <c r="AM14" s="18">
        <v>0</v>
      </c>
      <c r="AN14" s="19">
        <v>0</v>
      </c>
      <c r="AO14" s="19">
        <v>0</v>
      </c>
      <c r="AP14" s="29">
        <v>0</v>
      </c>
    </row>
    <row r="15" spans="1:42" ht="30" customHeight="1" x14ac:dyDescent="0.2">
      <c r="A15" s="17">
        <v>9</v>
      </c>
      <c r="B15" s="42" t="s">
        <v>28</v>
      </c>
      <c r="C15" s="28">
        <v>8.4042270943378017E-2</v>
      </c>
      <c r="D15" s="19">
        <v>3.125E-2</v>
      </c>
      <c r="E15" s="19">
        <v>7.7760106505531751E-2</v>
      </c>
      <c r="F15" s="29">
        <v>2.7305596863750649E-3</v>
      </c>
      <c r="G15" s="18">
        <v>7.7844168260038246E-2</v>
      </c>
      <c r="H15" s="19">
        <v>8.8235294117647065E-2</v>
      </c>
      <c r="I15" s="19">
        <v>7.2384129272235143E-2</v>
      </c>
      <c r="J15" s="29">
        <v>1.4778941018315886E-2</v>
      </c>
      <c r="K15" s="18">
        <v>5.0076150450155191E-2</v>
      </c>
      <c r="L15" s="19">
        <v>9.6153846153846159E-2</v>
      </c>
      <c r="M15" s="19">
        <v>4.5245466494998658E-2</v>
      </c>
      <c r="N15" s="29">
        <v>0.19177493492347181</v>
      </c>
      <c r="O15" s="18">
        <v>0.13070797068716639</v>
      </c>
      <c r="P15" s="19">
        <v>0.31627537278312029</v>
      </c>
      <c r="Q15" s="19">
        <v>0.23305754552427629</v>
      </c>
      <c r="R15" s="29">
        <v>0.15099903115892455</v>
      </c>
      <c r="S15" s="18">
        <v>0.154385772385918</v>
      </c>
      <c r="T15" s="19">
        <v>0.11767897912565026</v>
      </c>
      <c r="U15" s="19">
        <v>0.23554173884556776</v>
      </c>
      <c r="V15" s="29">
        <v>0.35827887456956886</v>
      </c>
      <c r="W15" s="18">
        <v>0.11902377063700938</v>
      </c>
      <c r="X15" s="19">
        <v>0.18776859427647644</v>
      </c>
      <c r="Y15" s="19">
        <v>0.15940917036931648</v>
      </c>
      <c r="Z15" s="29">
        <v>3.1614606215656767E-2</v>
      </c>
      <c r="AA15" s="18">
        <v>9.7748397055169814E-2</v>
      </c>
      <c r="AB15" s="19">
        <v>0</v>
      </c>
      <c r="AC15" s="19">
        <v>4.5088788114760359E-2</v>
      </c>
      <c r="AD15" s="29">
        <v>0</v>
      </c>
      <c r="AE15" s="18">
        <v>0</v>
      </c>
      <c r="AF15" s="19">
        <v>0.49999999940585493</v>
      </c>
      <c r="AG15" s="19">
        <v>0</v>
      </c>
      <c r="AH15" s="29">
        <v>0.10728707366692426</v>
      </c>
      <c r="AI15" s="18">
        <v>0</v>
      </c>
      <c r="AJ15" s="19">
        <v>0</v>
      </c>
      <c r="AK15" s="19">
        <v>0</v>
      </c>
      <c r="AL15" s="29">
        <v>0</v>
      </c>
      <c r="AM15" s="18">
        <v>0</v>
      </c>
      <c r="AN15" s="19">
        <v>0</v>
      </c>
      <c r="AO15" s="19">
        <v>0</v>
      </c>
      <c r="AP15" s="29">
        <v>0</v>
      </c>
    </row>
    <row r="16" spans="1:42" ht="30" customHeight="1" x14ac:dyDescent="0.2">
      <c r="A16" s="17">
        <v>10</v>
      </c>
      <c r="B16" s="41" t="s">
        <v>29</v>
      </c>
      <c r="C16" s="28">
        <v>6.8912525885267536E-6</v>
      </c>
      <c r="D16" s="19">
        <v>0</v>
      </c>
      <c r="E16" s="19">
        <v>4.2849860859361533E-3</v>
      </c>
      <c r="F16" s="29">
        <v>0</v>
      </c>
      <c r="G16" s="18">
        <v>0</v>
      </c>
      <c r="H16" s="19">
        <v>0</v>
      </c>
      <c r="I16" s="19">
        <v>0</v>
      </c>
      <c r="J16" s="29">
        <v>0</v>
      </c>
      <c r="K16" s="18">
        <v>1.4458946231998611E-5</v>
      </c>
      <c r="L16" s="19">
        <v>3.8461538461538464E-2</v>
      </c>
      <c r="M16" s="19">
        <v>3.4292057366514521E-2</v>
      </c>
      <c r="N16" s="29">
        <v>4.8010407638576211E-2</v>
      </c>
      <c r="O16" s="18">
        <v>0</v>
      </c>
      <c r="P16" s="19">
        <v>0</v>
      </c>
      <c r="Q16" s="19">
        <v>0</v>
      </c>
      <c r="R16" s="29">
        <v>0</v>
      </c>
      <c r="S16" s="18">
        <v>0</v>
      </c>
      <c r="T16" s="19">
        <v>0</v>
      </c>
      <c r="U16" s="19">
        <v>0</v>
      </c>
      <c r="V16" s="29">
        <v>0</v>
      </c>
      <c r="W16" s="18">
        <v>0</v>
      </c>
      <c r="X16" s="19">
        <v>0</v>
      </c>
      <c r="Y16" s="19">
        <v>0</v>
      </c>
      <c r="Z16" s="29">
        <v>0</v>
      </c>
      <c r="AA16" s="18">
        <v>0</v>
      </c>
      <c r="AB16" s="19">
        <v>0</v>
      </c>
      <c r="AC16" s="19">
        <v>0</v>
      </c>
      <c r="AD16" s="29">
        <v>0</v>
      </c>
      <c r="AE16" s="18">
        <v>0</v>
      </c>
      <c r="AF16" s="19">
        <v>0</v>
      </c>
      <c r="AG16" s="19">
        <v>0</v>
      </c>
      <c r="AH16" s="29">
        <v>0</v>
      </c>
      <c r="AI16" s="18">
        <v>0</v>
      </c>
      <c r="AJ16" s="19">
        <v>0</v>
      </c>
      <c r="AK16" s="19">
        <v>0</v>
      </c>
      <c r="AL16" s="29">
        <v>0</v>
      </c>
      <c r="AM16" s="18">
        <v>0</v>
      </c>
      <c r="AN16" s="19">
        <v>0</v>
      </c>
      <c r="AO16" s="19">
        <v>0</v>
      </c>
      <c r="AP16" s="29">
        <v>0</v>
      </c>
    </row>
    <row r="17" spans="1:42" ht="30" customHeight="1" x14ac:dyDescent="0.2">
      <c r="A17" s="21">
        <v>11</v>
      </c>
      <c r="B17" s="43" t="s">
        <v>30</v>
      </c>
      <c r="C17" s="28">
        <v>7.2578672262363766E-2</v>
      </c>
      <c r="D17" s="19">
        <v>0.21875</v>
      </c>
      <c r="E17" s="19">
        <v>7.3200012971444378E-2</v>
      </c>
      <c r="F17" s="29">
        <v>0.38855633529407491</v>
      </c>
      <c r="G17" s="18">
        <v>9.1164754620777569E-2</v>
      </c>
      <c r="H17" s="19">
        <v>0.26470588235294118</v>
      </c>
      <c r="I17" s="19">
        <v>0.11914669489744893</v>
      </c>
      <c r="J17" s="29">
        <v>0.13260345529094816</v>
      </c>
      <c r="K17" s="18">
        <v>7.6444448728576656E-2</v>
      </c>
      <c r="L17" s="19">
        <v>9.6153846153846159E-2</v>
      </c>
      <c r="M17" s="19">
        <v>0.10042264010681307</v>
      </c>
      <c r="N17" s="29">
        <v>8.3834190313995555E-2</v>
      </c>
      <c r="O17" s="18">
        <v>0.13717981544741426</v>
      </c>
      <c r="P17" s="19">
        <v>0.1838993114788289</v>
      </c>
      <c r="Q17" s="19">
        <v>9.3475316274317502E-2</v>
      </c>
      <c r="R17" s="29">
        <v>9.7745146401213803E-2</v>
      </c>
      <c r="S17" s="18">
        <v>0.15343381413473792</v>
      </c>
      <c r="T17" s="19">
        <v>0.41160509858628591</v>
      </c>
      <c r="U17" s="19">
        <v>0.12107100666610413</v>
      </c>
      <c r="V17" s="29">
        <v>0.48038537648627561</v>
      </c>
      <c r="W17" s="18">
        <v>0.10210164949170253</v>
      </c>
      <c r="X17" s="19">
        <v>0.31150826520653219</v>
      </c>
      <c r="Y17" s="19">
        <v>0.58008521322406237</v>
      </c>
      <c r="Z17" s="29">
        <v>0.82103895862294685</v>
      </c>
      <c r="AA17" s="18">
        <v>0.52128308004467705</v>
      </c>
      <c r="AB17" s="19">
        <v>0</v>
      </c>
      <c r="AC17" s="19">
        <v>0.61918067579741343</v>
      </c>
      <c r="AD17" s="29">
        <v>0</v>
      </c>
      <c r="AE17" s="18">
        <v>0</v>
      </c>
      <c r="AF17" s="19">
        <v>0.50000000059414507</v>
      </c>
      <c r="AG17" s="19">
        <v>0</v>
      </c>
      <c r="AH17" s="29">
        <v>0.89271292633307575</v>
      </c>
      <c r="AI17" s="18">
        <v>0</v>
      </c>
      <c r="AJ17" s="19">
        <v>0</v>
      </c>
      <c r="AK17" s="19">
        <v>0</v>
      </c>
      <c r="AL17" s="29">
        <v>0</v>
      </c>
      <c r="AM17" s="18">
        <v>0</v>
      </c>
      <c r="AN17" s="19">
        <v>0</v>
      </c>
      <c r="AO17" s="19">
        <v>0</v>
      </c>
      <c r="AP17" s="29">
        <v>0</v>
      </c>
    </row>
    <row r="18" spans="1:42" ht="30" customHeight="1" x14ac:dyDescent="0.2">
      <c r="A18" s="17">
        <v>12</v>
      </c>
      <c r="B18" s="41" t="s">
        <v>31</v>
      </c>
      <c r="C18" s="28">
        <v>0</v>
      </c>
      <c r="D18" s="19">
        <v>3.125E-2</v>
      </c>
      <c r="E18" s="19">
        <v>0</v>
      </c>
      <c r="F18" s="29">
        <v>0.10152415248335085</v>
      </c>
      <c r="G18" s="18">
        <v>0</v>
      </c>
      <c r="H18" s="19">
        <v>0</v>
      </c>
      <c r="I18" s="19">
        <v>0</v>
      </c>
      <c r="J18" s="29">
        <v>0</v>
      </c>
      <c r="K18" s="28">
        <v>0</v>
      </c>
      <c r="L18" s="19">
        <v>0</v>
      </c>
      <c r="M18" s="19">
        <v>0</v>
      </c>
      <c r="N18" s="29">
        <v>0</v>
      </c>
      <c r="O18" s="18">
        <v>0</v>
      </c>
      <c r="P18" s="19">
        <v>0</v>
      </c>
      <c r="Q18" s="19">
        <v>0</v>
      </c>
      <c r="R18" s="29">
        <v>0</v>
      </c>
      <c r="S18" s="18">
        <v>0</v>
      </c>
      <c r="T18" s="19">
        <v>0</v>
      </c>
      <c r="U18" s="19">
        <v>0</v>
      </c>
      <c r="V18" s="29">
        <v>0</v>
      </c>
      <c r="W18" s="18">
        <v>0</v>
      </c>
      <c r="X18" s="19">
        <v>0</v>
      </c>
      <c r="Y18" s="19">
        <v>0</v>
      </c>
      <c r="Z18" s="29">
        <v>0</v>
      </c>
      <c r="AA18" s="18">
        <v>0</v>
      </c>
      <c r="AB18" s="19">
        <v>0</v>
      </c>
      <c r="AC18" s="19">
        <v>0</v>
      </c>
      <c r="AD18" s="29">
        <v>0</v>
      </c>
      <c r="AE18" s="18">
        <v>0</v>
      </c>
      <c r="AF18" s="19">
        <v>0</v>
      </c>
      <c r="AG18" s="19">
        <v>0</v>
      </c>
      <c r="AH18" s="29">
        <v>0</v>
      </c>
      <c r="AI18" s="18">
        <v>0</v>
      </c>
      <c r="AJ18" s="19">
        <v>0</v>
      </c>
      <c r="AK18" s="19">
        <v>0</v>
      </c>
      <c r="AL18" s="29">
        <v>0</v>
      </c>
      <c r="AM18" s="18">
        <v>0</v>
      </c>
      <c r="AN18" s="19">
        <v>0</v>
      </c>
      <c r="AO18" s="19">
        <v>0</v>
      </c>
      <c r="AP18" s="29">
        <v>0</v>
      </c>
    </row>
    <row r="19" spans="1:42" ht="30" customHeight="1" x14ac:dyDescent="0.2">
      <c r="A19" s="17">
        <v>13</v>
      </c>
      <c r="B19" s="41" t="s">
        <v>32</v>
      </c>
      <c r="C19" s="28">
        <v>4.6385021173373578E-2</v>
      </c>
      <c r="D19" s="19">
        <v>3.125E-2</v>
      </c>
      <c r="E19" s="19">
        <v>3.3661595760232969E-2</v>
      </c>
      <c r="F19" s="29">
        <v>4.4893761728272932E-2</v>
      </c>
      <c r="G19" s="18">
        <v>4.8645634161886553E-2</v>
      </c>
      <c r="H19" s="19">
        <v>0</v>
      </c>
      <c r="I19" s="19">
        <v>3.6930565414118502E-2</v>
      </c>
      <c r="J19" s="29">
        <v>4.1047719384284207E-5</v>
      </c>
      <c r="K19" s="18">
        <v>4.6620462300707523E-2</v>
      </c>
      <c r="L19" s="19">
        <v>0</v>
      </c>
      <c r="M19" s="19">
        <v>2.3811981197081323E-2</v>
      </c>
      <c r="N19" s="29">
        <v>0</v>
      </c>
      <c r="O19" s="18">
        <v>2.6802494086239869E-2</v>
      </c>
      <c r="P19" s="19">
        <v>0</v>
      </c>
      <c r="Q19" s="19">
        <v>3.1132256404633514E-4</v>
      </c>
      <c r="R19" s="29">
        <v>0</v>
      </c>
      <c r="S19" s="18">
        <v>4.3865643552750341E-2</v>
      </c>
      <c r="T19" s="19">
        <v>5.8645685523782472E-2</v>
      </c>
      <c r="U19" s="19">
        <v>1.0185104756610264E-2</v>
      </c>
      <c r="V19" s="29">
        <v>0</v>
      </c>
      <c r="W19" s="18">
        <v>6.6262242149922074E-2</v>
      </c>
      <c r="X19" s="19">
        <v>0.12564049537114513</v>
      </c>
      <c r="Y19" s="19">
        <v>5.156399577647677E-3</v>
      </c>
      <c r="Z19" s="29">
        <v>5.8591390515787066E-2</v>
      </c>
      <c r="AA19" s="18">
        <v>3.2165756293364473E-3</v>
      </c>
      <c r="AB19" s="19">
        <v>0</v>
      </c>
      <c r="AC19" s="19">
        <v>8.6879513841173865E-3</v>
      </c>
      <c r="AD19" s="29">
        <v>0</v>
      </c>
      <c r="AE19" s="18">
        <v>0</v>
      </c>
      <c r="AF19" s="19">
        <v>0</v>
      </c>
      <c r="AG19" s="19">
        <v>0</v>
      </c>
      <c r="AH19" s="29">
        <v>0</v>
      </c>
      <c r="AI19" s="18">
        <v>0</v>
      </c>
      <c r="AJ19" s="19">
        <v>0</v>
      </c>
      <c r="AK19" s="19">
        <v>0</v>
      </c>
      <c r="AL19" s="29">
        <v>0</v>
      </c>
      <c r="AM19" s="18">
        <v>0</v>
      </c>
      <c r="AN19" s="19">
        <v>0</v>
      </c>
      <c r="AO19" s="19">
        <v>0</v>
      </c>
      <c r="AP19" s="29">
        <v>0</v>
      </c>
    </row>
    <row r="20" spans="1:42" ht="30" customHeight="1" x14ac:dyDescent="0.2">
      <c r="A20" s="17">
        <v>14</v>
      </c>
      <c r="B20" s="41" t="s">
        <v>33</v>
      </c>
      <c r="C20" s="28">
        <v>0</v>
      </c>
      <c r="D20" s="19">
        <v>0</v>
      </c>
      <c r="E20" s="19">
        <v>0</v>
      </c>
      <c r="F20" s="29">
        <v>0</v>
      </c>
      <c r="G20" s="18">
        <v>0</v>
      </c>
      <c r="H20" s="19">
        <v>0</v>
      </c>
      <c r="I20" s="19">
        <v>0</v>
      </c>
      <c r="J20" s="29">
        <v>0</v>
      </c>
      <c r="K20" s="28">
        <v>0</v>
      </c>
      <c r="L20" s="19">
        <v>0</v>
      </c>
      <c r="M20" s="19">
        <v>0</v>
      </c>
      <c r="N20" s="29">
        <v>0</v>
      </c>
      <c r="O20" s="18">
        <v>0</v>
      </c>
      <c r="P20" s="19">
        <v>0</v>
      </c>
      <c r="Q20" s="19">
        <v>0</v>
      </c>
      <c r="R20" s="29">
        <v>0</v>
      </c>
      <c r="S20" s="18">
        <v>0</v>
      </c>
      <c r="T20" s="19">
        <v>0</v>
      </c>
      <c r="U20" s="19">
        <v>0</v>
      </c>
      <c r="V20" s="29">
        <v>0</v>
      </c>
      <c r="W20" s="18">
        <v>0</v>
      </c>
      <c r="X20" s="19">
        <v>0</v>
      </c>
      <c r="Y20" s="19">
        <v>0</v>
      </c>
      <c r="Z20" s="29">
        <v>0</v>
      </c>
      <c r="AA20" s="18">
        <v>0</v>
      </c>
      <c r="AB20" s="19">
        <v>0</v>
      </c>
      <c r="AC20" s="19">
        <v>0</v>
      </c>
      <c r="AD20" s="29">
        <v>0</v>
      </c>
      <c r="AE20" s="18">
        <v>0</v>
      </c>
      <c r="AF20" s="19">
        <v>0</v>
      </c>
      <c r="AG20" s="19">
        <v>0</v>
      </c>
      <c r="AH20" s="29">
        <v>0</v>
      </c>
      <c r="AI20" s="18">
        <v>0</v>
      </c>
      <c r="AJ20" s="19">
        <v>0</v>
      </c>
      <c r="AK20" s="19">
        <v>0</v>
      </c>
      <c r="AL20" s="29">
        <v>0</v>
      </c>
      <c r="AM20" s="18">
        <v>0</v>
      </c>
      <c r="AN20" s="19">
        <v>1</v>
      </c>
      <c r="AO20" s="19">
        <v>0</v>
      </c>
      <c r="AP20" s="29">
        <v>1</v>
      </c>
    </row>
    <row r="21" spans="1:42" ht="30" customHeight="1" x14ac:dyDescent="0.2">
      <c r="A21" s="17">
        <v>15</v>
      </c>
      <c r="B21" s="41" t="s">
        <v>34</v>
      </c>
      <c r="C21" s="28">
        <v>0</v>
      </c>
      <c r="D21" s="19">
        <v>0</v>
      </c>
      <c r="E21" s="19">
        <v>0</v>
      </c>
      <c r="F21" s="29">
        <v>0</v>
      </c>
      <c r="G21" s="18">
        <v>0</v>
      </c>
      <c r="H21" s="19">
        <v>5.8823529411764705E-2</v>
      </c>
      <c r="I21" s="19">
        <v>0</v>
      </c>
      <c r="J21" s="29">
        <v>0.4924398112534028</v>
      </c>
      <c r="K21" s="28">
        <v>0</v>
      </c>
      <c r="L21" s="19">
        <v>0</v>
      </c>
      <c r="M21" s="19">
        <v>0</v>
      </c>
      <c r="N21" s="29">
        <v>0</v>
      </c>
      <c r="O21" s="18">
        <v>0</v>
      </c>
      <c r="P21" s="19">
        <v>0</v>
      </c>
      <c r="Q21" s="19">
        <v>0</v>
      </c>
      <c r="R21" s="29">
        <v>0</v>
      </c>
      <c r="S21" s="18">
        <v>0</v>
      </c>
      <c r="T21" s="19">
        <v>0</v>
      </c>
      <c r="U21" s="19">
        <v>0</v>
      </c>
      <c r="V21" s="29">
        <v>0</v>
      </c>
      <c r="W21" s="18">
        <v>0</v>
      </c>
      <c r="X21" s="19">
        <v>0</v>
      </c>
      <c r="Y21" s="19">
        <v>0</v>
      </c>
      <c r="Z21" s="29">
        <v>0</v>
      </c>
      <c r="AA21" s="18">
        <v>0</v>
      </c>
      <c r="AB21" s="19">
        <v>0</v>
      </c>
      <c r="AC21" s="19">
        <v>0</v>
      </c>
      <c r="AD21" s="29">
        <v>0</v>
      </c>
      <c r="AE21" s="18">
        <v>0</v>
      </c>
      <c r="AF21" s="19">
        <v>0</v>
      </c>
      <c r="AG21" s="19">
        <v>0</v>
      </c>
      <c r="AH21" s="29">
        <v>0</v>
      </c>
      <c r="AI21" s="18">
        <v>0</v>
      </c>
      <c r="AJ21" s="19">
        <v>0</v>
      </c>
      <c r="AK21" s="19">
        <v>0</v>
      </c>
      <c r="AL21" s="29">
        <v>0</v>
      </c>
      <c r="AM21" s="18">
        <v>0</v>
      </c>
      <c r="AN21" s="19">
        <v>0</v>
      </c>
      <c r="AO21" s="19">
        <v>0</v>
      </c>
      <c r="AP21" s="29">
        <v>0</v>
      </c>
    </row>
    <row r="22" spans="1:42" ht="30" customHeight="1" x14ac:dyDescent="0.2">
      <c r="A22" s="17">
        <v>16</v>
      </c>
      <c r="B22" s="41" t="s">
        <v>35</v>
      </c>
      <c r="C22" s="28">
        <v>2.944632231077482E-2</v>
      </c>
      <c r="D22" s="19">
        <v>0</v>
      </c>
      <c r="E22" s="19">
        <v>2.0773849026796364E-2</v>
      </c>
      <c r="F22" s="29">
        <v>0</v>
      </c>
      <c r="G22" s="18">
        <v>2.0809432759719568E-2</v>
      </c>
      <c r="H22" s="19">
        <v>2.9411764705882353E-2</v>
      </c>
      <c r="I22" s="19">
        <v>1.8366052005462746E-2</v>
      </c>
      <c r="J22" s="29">
        <v>2.0978778485318322E-3</v>
      </c>
      <c r="K22" s="18">
        <v>3.2079582040060922E-2</v>
      </c>
      <c r="L22" s="19">
        <v>0</v>
      </c>
      <c r="M22" s="19">
        <v>2.9118461982444704E-2</v>
      </c>
      <c r="N22" s="29">
        <v>0</v>
      </c>
      <c r="O22" s="18">
        <v>3.1482488749645057E-2</v>
      </c>
      <c r="P22" s="19">
        <v>0</v>
      </c>
      <c r="Q22" s="19">
        <v>1.1183967821676093E-3</v>
      </c>
      <c r="R22" s="29">
        <v>0</v>
      </c>
      <c r="S22" s="18">
        <v>3.5791733972947597E-2</v>
      </c>
      <c r="T22" s="19">
        <v>0</v>
      </c>
      <c r="U22" s="19">
        <v>8.173981346821067E-3</v>
      </c>
      <c r="V22" s="29">
        <v>0</v>
      </c>
      <c r="W22" s="18">
        <v>2.1423671334266946E-2</v>
      </c>
      <c r="X22" s="19">
        <v>0</v>
      </c>
      <c r="Y22" s="19">
        <v>7.7418273471728397E-4</v>
      </c>
      <c r="Z22" s="29">
        <v>0</v>
      </c>
      <c r="AA22" s="18">
        <v>0</v>
      </c>
      <c r="AB22" s="19">
        <v>0</v>
      </c>
      <c r="AC22" s="19">
        <v>0</v>
      </c>
      <c r="AD22" s="29">
        <v>0</v>
      </c>
      <c r="AE22" s="18">
        <v>0</v>
      </c>
      <c r="AF22" s="19">
        <v>0</v>
      </c>
      <c r="AG22" s="19">
        <v>0</v>
      </c>
      <c r="AH22" s="29">
        <v>0</v>
      </c>
      <c r="AI22" s="18">
        <v>0</v>
      </c>
      <c r="AJ22" s="19">
        <v>0</v>
      </c>
      <c r="AK22" s="19">
        <v>0</v>
      </c>
      <c r="AL22" s="29">
        <v>0</v>
      </c>
      <c r="AM22" s="18">
        <v>0</v>
      </c>
      <c r="AN22" s="19">
        <v>0</v>
      </c>
      <c r="AO22" s="19">
        <v>0</v>
      </c>
      <c r="AP22" s="29">
        <v>0</v>
      </c>
    </row>
    <row r="23" spans="1:42" ht="30" customHeight="1" x14ac:dyDescent="0.2">
      <c r="A23" s="17">
        <v>17</v>
      </c>
      <c r="B23" s="44" t="s">
        <v>36</v>
      </c>
      <c r="C23" s="28">
        <v>0</v>
      </c>
      <c r="D23" s="19">
        <v>0</v>
      </c>
      <c r="E23" s="19">
        <v>0</v>
      </c>
      <c r="F23" s="29">
        <v>0</v>
      </c>
      <c r="G23" s="18">
        <v>0</v>
      </c>
      <c r="H23" s="19">
        <v>2.9411764705882353E-2</v>
      </c>
      <c r="I23" s="19">
        <v>0</v>
      </c>
      <c r="J23" s="29">
        <v>0.14928893224066603</v>
      </c>
      <c r="K23" s="28">
        <v>0</v>
      </c>
      <c r="L23" s="19">
        <v>0</v>
      </c>
      <c r="M23" s="19">
        <v>0</v>
      </c>
      <c r="N23" s="29">
        <v>0</v>
      </c>
      <c r="O23" s="18">
        <v>0</v>
      </c>
      <c r="P23" s="19">
        <v>0</v>
      </c>
      <c r="Q23" s="19">
        <v>0</v>
      </c>
      <c r="R23" s="29">
        <v>0</v>
      </c>
      <c r="S23" s="18">
        <v>0</v>
      </c>
      <c r="T23" s="19">
        <v>0</v>
      </c>
      <c r="U23" s="19">
        <v>0</v>
      </c>
      <c r="V23" s="29">
        <v>0</v>
      </c>
      <c r="W23" s="18">
        <v>0</v>
      </c>
      <c r="X23" s="19">
        <v>0</v>
      </c>
      <c r="Y23" s="19">
        <v>0</v>
      </c>
      <c r="Z23" s="29">
        <v>0</v>
      </c>
      <c r="AA23" s="18">
        <v>0</v>
      </c>
      <c r="AB23" s="19">
        <v>0</v>
      </c>
      <c r="AC23" s="19">
        <v>0</v>
      </c>
      <c r="AD23" s="29">
        <v>0</v>
      </c>
      <c r="AE23" s="18">
        <v>0</v>
      </c>
      <c r="AF23" s="19">
        <v>0</v>
      </c>
      <c r="AG23" s="19">
        <v>0</v>
      </c>
      <c r="AH23" s="29">
        <v>0</v>
      </c>
      <c r="AI23" s="18">
        <v>0</v>
      </c>
      <c r="AJ23" s="19">
        <v>0</v>
      </c>
      <c r="AK23" s="19">
        <v>0</v>
      </c>
      <c r="AL23" s="29">
        <v>0</v>
      </c>
      <c r="AM23" s="18">
        <v>0</v>
      </c>
      <c r="AN23" s="19">
        <v>0</v>
      </c>
      <c r="AO23" s="19">
        <v>0</v>
      </c>
      <c r="AP23" s="29">
        <v>0</v>
      </c>
    </row>
    <row r="24" spans="1:42" ht="30" customHeight="1" x14ac:dyDescent="0.2">
      <c r="A24" s="17">
        <v>18</v>
      </c>
      <c r="B24" s="44" t="s">
        <v>37</v>
      </c>
      <c r="C24" s="28">
        <v>0</v>
      </c>
      <c r="D24" s="19">
        <v>0</v>
      </c>
      <c r="E24" s="19">
        <v>2.4637035380121217E-2</v>
      </c>
      <c r="F24" s="29">
        <v>3.7156146972080672E-3</v>
      </c>
      <c r="G24" s="18">
        <v>7.9668578712555762E-6</v>
      </c>
      <c r="H24" s="19">
        <v>0</v>
      </c>
      <c r="I24" s="19">
        <v>7.8878504204818858E-2</v>
      </c>
      <c r="J24" s="29">
        <v>1.5593619766095703E-3</v>
      </c>
      <c r="K24" s="18">
        <v>1.2482890246958802E-3</v>
      </c>
      <c r="L24" s="19">
        <v>0</v>
      </c>
      <c r="M24" s="19">
        <v>2.80087987362179E-3</v>
      </c>
      <c r="N24" s="29">
        <v>0</v>
      </c>
      <c r="O24" s="18">
        <v>0</v>
      </c>
      <c r="P24" s="19">
        <v>0</v>
      </c>
      <c r="Q24" s="19">
        <v>0</v>
      </c>
      <c r="R24" s="29">
        <v>0</v>
      </c>
      <c r="S24" s="18">
        <v>3.2639630173807205E-3</v>
      </c>
      <c r="T24" s="19">
        <v>0</v>
      </c>
      <c r="U24" s="19">
        <v>7.0030079367836917E-4</v>
      </c>
      <c r="V24" s="29">
        <v>0</v>
      </c>
      <c r="W24" s="18">
        <v>1.0230028887098369E-3</v>
      </c>
      <c r="X24" s="19">
        <v>0</v>
      </c>
      <c r="Y24" s="19">
        <v>1.3679444464808354E-2</v>
      </c>
      <c r="Z24" s="29">
        <v>0</v>
      </c>
      <c r="AA24" s="18">
        <v>0</v>
      </c>
      <c r="AB24" s="19">
        <v>0</v>
      </c>
      <c r="AC24" s="19">
        <v>0</v>
      </c>
      <c r="AD24" s="29">
        <v>0</v>
      </c>
      <c r="AE24" s="18">
        <v>0</v>
      </c>
      <c r="AF24" s="19">
        <v>0</v>
      </c>
      <c r="AG24" s="19">
        <v>0</v>
      </c>
      <c r="AH24" s="29">
        <v>0</v>
      </c>
      <c r="AI24" s="18">
        <v>0</v>
      </c>
      <c r="AJ24" s="19">
        <v>0</v>
      </c>
      <c r="AK24" s="19">
        <v>0</v>
      </c>
      <c r="AL24" s="29">
        <v>0</v>
      </c>
      <c r="AM24" s="18">
        <v>0</v>
      </c>
      <c r="AN24" s="19">
        <v>0</v>
      </c>
      <c r="AO24" s="19">
        <v>0</v>
      </c>
      <c r="AP24" s="29">
        <v>0</v>
      </c>
    </row>
    <row r="25" spans="1:42" ht="30" customHeight="1" x14ac:dyDescent="0.2">
      <c r="A25" s="17">
        <v>19</v>
      </c>
      <c r="B25" s="44" t="s">
        <v>38</v>
      </c>
      <c r="C25" s="28">
        <v>3.5903425986224388E-3</v>
      </c>
      <c r="D25" s="19">
        <v>0</v>
      </c>
      <c r="E25" s="19">
        <v>2.0226237064100159E-3</v>
      </c>
      <c r="F25" s="29">
        <v>2.4885440302986886E-6</v>
      </c>
      <c r="G25" s="18">
        <v>4.1746335245379223E-3</v>
      </c>
      <c r="H25" s="19">
        <v>0</v>
      </c>
      <c r="I25" s="19">
        <v>1.791476178471437E-3</v>
      </c>
      <c r="J25" s="29">
        <v>0</v>
      </c>
      <c r="K25" s="18">
        <v>2.0435310674558039E-3</v>
      </c>
      <c r="L25" s="19">
        <v>0</v>
      </c>
      <c r="M25" s="19">
        <v>1.2595708933788737E-3</v>
      </c>
      <c r="N25" s="29">
        <v>0</v>
      </c>
      <c r="O25" s="18">
        <v>2.858042170203324E-3</v>
      </c>
      <c r="P25" s="19">
        <v>0</v>
      </c>
      <c r="Q25" s="19">
        <v>5.3749960702677265E-5</v>
      </c>
      <c r="R25" s="29">
        <v>0</v>
      </c>
      <c r="S25" s="18">
        <v>4.7643284576614226E-3</v>
      </c>
      <c r="T25" s="19">
        <v>0</v>
      </c>
      <c r="U25" s="19">
        <v>6.33230256071714E-4</v>
      </c>
      <c r="V25" s="29">
        <v>0</v>
      </c>
      <c r="W25" s="18">
        <v>4.4150532494933665E-3</v>
      </c>
      <c r="X25" s="19">
        <v>0</v>
      </c>
      <c r="Y25" s="19">
        <v>9.372227982874547E-5</v>
      </c>
      <c r="Z25" s="29">
        <v>0</v>
      </c>
      <c r="AA25" s="18">
        <v>0</v>
      </c>
      <c r="AB25" s="19">
        <v>0</v>
      </c>
      <c r="AC25" s="19">
        <v>0</v>
      </c>
      <c r="AD25" s="29">
        <v>0</v>
      </c>
      <c r="AE25" s="18">
        <v>0</v>
      </c>
      <c r="AF25" s="19">
        <v>0</v>
      </c>
      <c r="AG25" s="19">
        <v>0</v>
      </c>
      <c r="AH25" s="29">
        <v>0</v>
      </c>
      <c r="AI25" s="18">
        <v>0</v>
      </c>
      <c r="AJ25" s="19">
        <v>0</v>
      </c>
      <c r="AK25" s="19">
        <v>0</v>
      </c>
      <c r="AL25" s="29">
        <v>0</v>
      </c>
      <c r="AM25" s="18">
        <v>0</v>
      </c>
      <c r="AN25" s="19">
        <v>0</v>
      </c>
      <c r="AO25" s="19">
        <v>0</v>
      </c>
      <c r="AP25" s="29">
        <v>0</v>
      </c>
    </row>
    <row r="26" spans="1:42" s="23" customFormat="1" ht="30" customHeight="1" thickBot="1" x14ac:dyDescent="0.25">
      <c r="A26" s="22"/>
      <c r="B26" s="45" t="s">
        <v>39</v>
      </c>
      <c r="C26" s="30">
        <f>SUM(C7:C25)</f>
        <v>1</v>
      </c>
      <c r="D26" s="32">
        <f t="shared" ref="D26:AO26" si="0">SUM(D7:D25)</f>
        <v>1</v>
      </c>
      <c r="E26" s="32">
        <f t="shared" si="0"/>
        <v>1.0000000000000002</v>
      </c>
      <c r="F26" s="33">
        <f t="shared" si="0"/>
        <v>1.0000000000000002</v>
      </c>
      <c r="G26" s="31">
        <f t="shared" si="0"/>
        <v>1</v>
      </c>
      <c r="H26" s="32">
        <f t="shared" si="0"/>
        <v>1</v>
      </c>
      <c r="I26" s="32">
        <f t="shared" si="0"/>
        <v>1.0000000000000002</v>
      </c>
      <c r="J26" s="33">
        <f t="shared" si="0"/>
        <v>1.0000000000000002</v>
      </c>
      <c r="K26" s="31">
        <f t="shared" si="0"/>
        <v>1</v>
      </c>
      <c r="L26" s="32">
        <f t="shared" si="0"/>
        <v>1</v>
      </c>
      <c r="M26" s="32">
        <f t="shared" si="0"/>
        <v>1</v>
      </c>
      <c r="N26" s="33">
        <f t="shared" si="0"/>
        <v>1</v>
      </c>
      <c r="O26" s="31">
        <f t="shared" si="0"/>
        <v>1</v>
      </c>
      <c r="P26" s="32">
        <f t="shared" si="0"/>
        <v>1</v>
      </c>
      <c r="Q26" s="32">
        <f t="shared" si="0"/>
        <v>1</v>
      </c>
      <c r="R26" s="33">
        <f t="shared" si="0"/>
        <v>1.0000000000000002</v>
      </c>
      <c r="S26" s="31">
        <f t="shared" si="0"/>
        <v>0.99999999999999989</v>
      </c>
      <c r="T26" s="32">
        <f t="shared" si="0"/>
        <v>0.99999999999999989</v>
      </c>
      <c r="U26" s="32">
        <f t="shared" si="0"/>
        <v>1</v>
      </c>
      <c r="V26" s="33">
        <f t="shared" si="0"/>
        <v>1</v>
      </c>
      <c r="W26" s="31">
        <f t="shared" si="0"/>
        <v>0.99999999999999989</v>
      </c>
      <c r="X26" s="32">
        <f t="shared" si="0"/>
        <v>1</v>
      </c>
      <c r="Y26" s="32">
        <f t="shared" si="0"/>
        <v>1.0000000000000002</v>
      </c>
      <c r="Z26" s="33">
        <f t="shared" si="0"/>
        <v>1</v>
      </c>
      <c r="AA26" s="31">
        <f t="shared" si="0"/>
        <v>1</v>
      </c>
      <c r="AB26" s="32">
        <f t="shared" si="0"/>
        <v>0</v>
      </c>
      <c r="AC26" s="32">
        <f t="shared" si="0"/>
        <v>1</v>
      </c>
      <c r="AD26" s="35">
        <f t="shared" si="0"/>
        <v>0</v>
      </c>
      <c r="AE26" s="30">
        <f t="shared" si="0"/>
        <v>0</v>
      </c>
      <c r="AF26" s="32">
        <f t="shared" si="0"/>
        <v>1</v>
      </c>
      <c r="AG26" s="32">
        <f t="shared" si="0"/>
        <v>0</v>
      </c>
      <c r="AH26" s="35">
        <f t="shared" si="0"/>
        <v>1</v>
      </c>
      <c r="AI26" s="30">
        <f t="shared" si="0"/>
        <v>0</v>
      </c>
      <c r="AJ26" s="32">
        <f t="shared" si="0"/>
        <v>0</v>
      </c>
      <c r="AK26" s="32">
        <f t="shared" si="0"/>
        <v>0</v>
      </c>
      <c r="AL26" s="35">
        <f t="shared" si="0"/>
        <v>0</v>
      </c>
      <c r="AM26" s="30">
        <f t="shared" si="0"/>
        <v>0</v>
      </c>
      <c r="AN26" s="32">
        <f>SUM(AN7:AN25)</f>
        <v>1</v>
      </c>
      <c r="AO26" s="32">
        <f t="shared" si="0"/>
        <v>0</v>
      </c>
      <c r="AP26" s="33">
        <f>SUM(AP7:AP25)</f>
        <v>1</v>
      </c>
    </row>
  </sheetData>
  <mergeCells count="33">
    <mergeCell ref="AM5:AN5"/>
    <mergeCell ref="AO5:AP5"/>
    <mergeCell ref="AM4:AP4"/>
    <mergeCell ref="M5:N5"/>
    <mergeCell ref="O5:P5"/>
    <mergeCell ref="Q5:R5"/>
    <mergeCell ref="S5:T5"/>
    <mergeCell ref="O4:R4"/>
    <mergeCell ref="S4:V4"/>
    <mergeCell ref="K4:N4"/>
    <mergeCell ref="K5:L5"/>
    <mergeCell ref="W4:Z4"/>
    <mergeCell ref="AK5:AL5"/>
    <mergeCell ref="AE4:AH4"/>
    <mergeCell ref="U5:V5"/>
    <mergeCell ref="AG5:AH5"/>
    <mergeCell ref="AA4:AD4"/>
    <mergeCell ref="AI5:AJ5"/>
    <mergeCell ref="AE5:AF5"/>
    <mergeCell ref="W5:X5"/>
    <mergeCell ref="Y5:Z5"/>
    <mergeCell ref="AA5:AB5"/>
    <mergeCell ref="AI4:AL4"/>
    <mergeCell ref="AC5:AD5"/>
    <mergeCell ref="A2:J2"/>
    <mergeCell ref="A3:B3"/>
    <mergeCell ref="A4:B5"/>
    <mergeCell ref="C4:F4"/>
    <mergeCell ref="G4:J4"/>
    <mergeCell ref="C5:D5"/>
    <mergeCell ref="E5:F5"/>
    <mergeCell ref="G5:H5"/>
    <mergeCell ref="I5:J5"/>
  </mergeCells>
  <pageMargins left="0.7" right="0.7" top="0.75" bottom="0.75" header="0.3" footer="0.3"/>
  <pageSetup paperSize="9" orientation="portrait" r:id="rId1"/>
  <headerFooter>
    <oddHeader>&amp;R&amp;"Calibri"&amp;10&amp;K000000ΕΔΑ ΘΕΣΣΑΛΟΝΙΚΗΣ - ΘΕΣΣΑΛΙΑΣ Α.Ε. | ΕΜΠΙΣΤΕΥΤΙΚΟ&amp;1#</oddHeader>
    <oddFooter>&amp;R_x000D_&amp;1#&amp;"Calibri"&amp;8&amp;K000000 ΔΗΜΟΣΙΑΣ ΧΡΗΣΗΣ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03C085-F30E-4207-BCC0-0E1E636FD0EF}">
  <dimension ref="A1:AP26"/>
  <sheetViews>
    <sheetView topLeftCell="Y3" workbookViewId="0">
      <selection activeCell="U20" sqref="U20"/>
    </sheetView>
  </sheetViews>
  <sheetFormatPr baseColWidth="10" defaultColWidth="8.83203125" defaultRowHeight="15" x14ac:dyDescent="0.2"/>
  <cols>
    <col min="1" max="1" width="4.33203125" bestFit="1" customWidth="1"/>
    <col min="2" max="2" width="64" customWidth="1"/>
    <col min="4" max="4" width="10.1640625" customWidth="1"/>
    <col min="8" max="8" width="10.33203125" customWidth="1"/>
  </cols>
  <sheetData>
    <row r="1" spans="1:42" ht="20" thickBot="1" x14ac:dyDescent="0.25">
      <c r="A1" s="1" t="s">
        <v>78</v>
      </c>
      <c r="B1" s="2"/>
      <c r="C1" s="3"/>
      <c r="D1" s="3"/>
      <c r="E1" s="4"/>
      <c r="F1" s="4"/>
      <c r="G1" s="4"/>
      <c r="H1" s="4"/>
      <c r="I1" s="3"/>
      <c r="J1" s="3"/>
      <c r="K1" s="5"/>
      <c r="L1" s="4"/>
      <c r="M1" s="6"/>
      <c r="N1" s="7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</row>
    <row r="2" spans="1:42" ht="20" thickBot="1" x14ac:dyDescent="0.25">
      <c r="A2" s="49" t="s">
        <v>40</v>
      </c>
      <c r="B2" s="50"/>
      <c r="C2" s="50"/>
      <c r="D2" s="50"/>
      <c r="E2" s="50"/>
      <c r="F2" s="50"/>
      <c r="G2" s="50"/>
      <c r="H2" s="50"/>
      <c r="I2" s="50"/>
      <c r="J2" s="51"/>
      <c r="K2" s="8"/>
      <c r="L2" s="9"/>
      <c r="M2" s="10"/>
      <c r="N2" s="11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</row>
    <row r="3" spans="1:42" ht="20" thickBot="1" x14ac:dyDescent="0.25">
      <c r="A3" s="52" t="s">
        <v>41</v>
      </c>
      <c r="B3" s="53"/>
      <c r="C3" s="12"/>
      <c r="D3" s="12"/>
      <c r="E3" s="9"/>
      <c r="F3" s="9"/>
      <c r="G3" s="9"/>
      <c r="H3" s="9"/>
      <c r="I3" s="12"/>
      <c r="J3" s="13"/>
      <c r="K3" s="14"/>
      <c r="L3" s="9"/>
      <c r="M3" s="10"/>
      <c r="N3" s="11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</row>
    <row r="4" spans="1:42" x14ac:dyDescent="0.2">
      <c r="A4" s="54" t="s">
        <v>42</v>
      </c>
      <c r="B4" s="55"/>
      <c r="C4" s="58" t="s">
        <v>43</v>
      </c>
      <c r="D4" s="59"/>
      <c r="E4" s="59"/>
      <c r="F4" s="60"/>
      <c r="G4" s="61" t="s">
        <v>44</v>
      </c>
      <c r="H4" s="59"/>
      <c r="I4" s="59"/>
      <c r="J4" s="62"/>
      <c r="K4" s="58" t="s">
        <v>45</v>
      </c>
      <c r="L4" s="59"/>
      <c r="M4" s="59"/>
      <c r="N4" s="60"/>
      <c r="O4" s="61" t="s">
        <v>46</v>
      </c>
      <c r="P4" s="59"/>
      <c r="Q4" s="59"/>
      <c r="R4" s="62"/>
      <c r="S4" s="58" t="s">
        <v>47</v>
      </c>
      <c r="T4" s="59"/>
      <c r="U4" s="59"/>
      <c r="V4" s="60"/>
      <c r="W4" s="61" t="s">
        <v>48</v>
      </c>
      <c r="X4" s="59"/>
      <c r="Y4" s="59"/>
      <c r="Z4" s="62"/>
      <c r="AA4" s="61" t="s">
        <v>49</v>
      </c>
      <c r="AB4" s="59"/>
      <c r="AC4" s="59"/>
      <c r="AD4" s="62"/>
      <c r="AE4" s="58" t="s">
        <v>50</v>
      </c>
      <c r="AF4" s="59"/>
      <c r="AG4" s="59"/>
      <c r="AH4" s="60"/>
      <c r="AI4" s="61" t="s">
        <v>51</v>
      </c>
      <c r="AJ4" s="59"/>
      <c r="AK4" s="59"/>
      <c r="AL4" s="62"/>
      <c r="AM4" s="61" t="s">
        <v>52</v>
      </c>
      <c r="AN4" s="59"/>
      <c r="AO4" s="59"/>
      <c r="AP4" s="62"/>
    </row>
    <row r="5" spans="1:42" ht="46.25" customHeight="1" thickBot="1" x14ac:dyDescent="0.25">
      <c r="A5" s="56"/>
      <c r="B5" s="57"/>
      <c r="C5" s="63" t="s">
        <v>53</v>
      </c>
      <c r="D5" s="64"/>
      <c r="E5" s="65" t="s">
        <v>54</v>
      </c>
      <c r="F5" s="66"/>
      <c r="G5" s="67" t="str">
        <f>C5</f>
        <v>%                                         ACTIVE PoDs / PRESSURE CLASS</v>
      </c>
      <c r="H5" s="64"/>
      <c r="I5" s="65" t="str">
        <f t="shared" ref="I5" si="0">E5</f>
        <v>%                    CONSUMPTION / PRESSURE CLASS</v>
      </c>
      <c r="J5" s="68"/>
      <c r="K5" s="63" t="str">
        <f t="shared" ref="K5" si="1">G5</f>
        <v>%                                         ACTIVE PoDs / PRESSURE CLASS</v>
      </c>
      <c r="L5" s="64"/>
      <c r="M5" s="65" t="str">
        <f t="shared" ref="M5" si="2">I5</f>
        <v>%                    CONSUMPTION / PRESSURE CLASS</v>
      </c>
      <c r="N5" s="66"/>
      <c r="O5" s="67" t="str">
        <f t="shared" ref="O5" si="3">K5</f>
        <v>%                                         ACTIVE PoDs / PRESSURE CLASS</v>
      </c>
      <c r="P5" s="64"/>
      <c r="Q5" s="65" t="str">
        <f t="shared" ref="Q5" si="4">M5</f>
        <v>%                    CONSUMPTION / PRESSURE CLASS</v>
      </c>
      <c r="R5" s="68"/>
      <c r="S5" s="63" t="str">
        <f t="shared" ref="S5" si="5">O5</f>
        <v>%                                         ACTIVE PoDs / PRESSURE CLASS</v>
      </c>
      <c r="T5" s="64"/>
      <c r="U5" s="65" t="str">
        <f t="shared" ref="U5" si="6">Q5</f>
        <v>%                    CONSUMPTION / PRESSURE CLASS</v>
      </c>
      <c r="V5" s="66"/>
      <c r="W5" s="67" t="str">
        <f t="shared" ref="W5" si="7">S5</f>
        <v>%                                         ACTIVE PoDs / PRESSURE CLASS</v>
      </c>
      <c r="X5" s="64"/>
      <c r="Y5" s="65" t="str">
        <f t="shared" ref="Y5" si="8">U5</f>
        <v>%                    CONSUMPTION / PRESSURE CLASS</v>
      </c>
      <c r="Z5" s="68"/>
      <c r="AA5" s="67" t="str">
        <f t="shared" ref="AA5" si="9">W5</f>
        <v>%                                         ACTIVE PoDs / PRESSURE CLASS</v>
      </c>
      <c r="AB5" s="64"/>
      <c r="AC5" s="65" t="str">
        <f t="shared" ref="AC5" si="10">Y5</f>
        <v>%                    CONSUMPTION / PRESSURE CLASS</v>
      </c>
      <c r="AD5" s="68"/>
      <c r="AE5" s="63" t="str">
        <f t="shared" ref="AE5" si="11">AA5</f>
        <v>%                                         ACTIVE PoDs / PRESSURE CLASS</v>
      </c>
      <c r="AF5" s="64"/>
      <c r="AG5" s="65" t="str">
        <f t="shared" ref="AG5" si="12">AC5</f>
        <v>%                    CONSUMPTION / PRESSURE CLASS</v>
      </c>
      <c r="AH5" s="66"/>
      <c r="AI5" s="67" t="str">
        <f t="shared" ref="AI5" si="13">AE5</f>
        <v>%                                         ACTIVE PoDs / PRESSURE CLASS</v>
      </c>
      <c r="AJ5" s="64"/>
      <c r="AK5" s="65" t="str">
        <f t="shared" ref="AK5" si="14">AG5</f>
        <v>%                    CONSUMPTION / PRESSURE CLASS</v>
      </c>
      <c r="AL5" s="68"/>
      <c r="AM5" s="67" t="str">
        <f t="shared" ref="AM5" si="15">AI5</f>
        <v>%                                         ACTIVE PoDs / PRESSURE CLASS</v>
      </c>
      <c r="AN5" s="64"/>
      <c r="AO5" s="65" t="str">
        <f t="shared" ref="AO5" si="16">AK5</f>
        <v>%                    CONSUMPTION / PRESSURE CLASS</v>
      </c>
      <c r="AP5" s="68"/>
    </row>
    <row r="6" spans="1:42" ht="16" thickBot="1" x14ac:dyDescent="0.25">
      <c r="A6" s="15" t="s">
        <v>16</v>
      </c>
      <c r="B6" s="16" t="s">
        <v>55</v>
      </c>
      <c r="C6" s="39" t="s">
        <v>56</v>
      </c>
      <c r="D6" s="37" t="s">
        <v>57</v>
      </c>
      <c r="E6" s="37" t="str">
        <f>C6</f>
        <v>LOW</v>
      </c>
      <c r="F6" s="40" t="str">
        <f t="shared" ref="F6:AP6" si="17">D6</f>
        <v>MIDIUM</v>
      </c>
      <c r="G6" s="36" t="str">
        <f t="shared" si="17"/>
        <v>LOW</v>
      </c>
      <c r="H6" s="37" t="str">
        <f t="shared" si="17"/>
        <v>MIDIUM</v>
      </c>
      <c r="I6" s="37" t="str">
        <f t="shared" si="17"/>
        <v>LOW</v>
      </c>
      <c r="J6" s="38" t="str">
        <f t="shared" si="17"/>
        <v>MIDIUM</v>
      </c>
      <c r="K6" s="39" t="str">
        <f t="shared" si="17"/>
        <v>LOW</v>
      </c>
      <c r="L6" s="37" t="str">
        <f t="shared" si="17"/>
        <v>MIDIUM</v>
      </c>
      <c r="M6" s="37" t="str">
        <f t="shared" si="17"/>
        <v>LOW</v>
      </c>
      <c r="N6" s="40" t="str">
        <f t="shared" si="17"/>
        <v>MIDIUM</v>
      </c>
      <c r="O6" s="36" t="str">
        <f t="shared" si="17"/>
        <v>LOW</v>
      </c>
      <c r="P6" s="37" t="str">
        <f t="shared" si="17"/>
        <v>MIDIUM</v>
      </c>
      <c r="Q6" s="37" t="str">
        <f t="shared" si="17"/>
        <v>LOW</v>
      </c>
      <c r="R6" s="38" t="str">
        <f t="shared" si="17"/>
        <v>MIDIUM</v>
      </c>
      <c r="S6" s="39" t="str">
        <f t="shared" si="17"/>
        <v>LOW</v>
      </c>
      <c r="T6" s="37" t="str">
        <f t="shared" si="17"/>
        <v>MIDIUM</v>
      </c>
      <c r="U6" s="37" t="str">
        <f t="shared" si="17"/>
        <v>LOW</v>
      </c>
      <c r="V6" s="40" t="str">
        <f t="shared" si="17"/>
        <v>MIDIUM</v>
      </c>
      <c r="W6" s="36" t="str">
        <f t="shared" si="17"/>
        <v>LOW</v>
      </c>
      <c r="X6" s="37" t="str">
        <f t="shared" si="17"/>
        <v>MIDIUM</v>
      </c>
      <c r="Y6" s="37" t="str">
        <f t="shared" si="17"/>
        <v>LOW</v>
      </c>
      <c r="Z6" s="38" t="str">
        <f t="shared" si="17"/>
        <v>MIDIUM</v>
      </c>
      <c r="AA6" s="37" t="str">
        <f t="shared" si="17"/>
        <v>LOW</v>
      </c>
      <c r="AB6" s="38" t="str">
        <f t="shared" si="17"/>
        <v>MIDIUM</v>
      </c>
      <c r="AC6" s="37" t="str">
        <f t="shared" si="17"/>
        <v>LOW</v>
      </c>
      <c r="AD6" s="38" t="str">
        <f t="shared" si="17"/>
        <v>MIDIUM</v>
      </c>
      <c r="AE6" s="37" t="str">
        <f t="shared" si="17"/>
        <v>LOW</v>
      </c>
      <c r="AF6" s="38" t="str">
        <f t="shared" si="17"/>
        <v>MIDIUM</v>
      </c>
      <c r="AG6" s="37" t="str">
        <f t="shared" si="17"/>
        <v>LOW</v>
      </c>
      <c r="AH6" s="38" t="str">
        <f t="shared" si="17"/>
        <v>MIDIUM</v>
      </c>
      <c r="AI6" s="37" t="str">
        <f t="shared" si="17"/>
        <v>LOW</v>
      </c>
      <c r="AJ6" s="38" t="str">
        <f t="shared" si="17"/>
        <v>MIDIUM</v>
      </c>
      <c r="AK6" s="37" t="str">
        <f t="shared" si="17"/>
        <v>LOW</v>
      </c>
      <c r="AL6" s="38" t="str">
        <f t="shared" si="17"/>
        <v>MIDIUM</v>
      </c>
      <c r="AM6" s="37" t="str">
        <f t="shared" si="17"/>
        <v>LOW</v>
      </c>
      <c r="AN6" s="38" t="str">
        <f t="shared" si="17"/>
        <v>MIDIUM</v>
      </c>
      <c r="AO6" s="37" t="str">
        <f t="shared" si="17"/>
        <v>LOW</v>
      </c>
      <c r="AP6" s="38" t="str">
        <f t="shared" si="17"/>
        <v>MIDIUM</v>
      </c>
    </row>
    <row r="7" spans="1:42" ht="16" x14ac:dyDescent="0.2">
      <c r="A7" s="17">
        <v>1</v>
      </c>
      <c r="B7" s="41" t="s">
        <v>58</v>
      </c>
      <c r="C7" s="24">
        <f>'β'' τριμηνο'!C7</f>
        <v>0</v>
      </c>
      <c r="D7" s="26">
        <f>'β'' τριμηνο'!D7</f>
        <v>0</v>
      </c>
      <c r="E7" s="26">
        <f>'β'' τριμηνο'!E7</f>
        <v>0</v>
      </c>
      <c r="F7" s="27">
        <f>'β'' τριμηνο'!F7</f>
        <v>0</v>
      </c>
      <c r="G7" s="25">
        <f>'β'' τριμηνο'!G7</f>
        <v>0</v>
      </c>
      <c r="H7" s="26">
        <f>'β'' τριμηνο'!H7</f>
        <v>0</v>
      </c>
      <c r="I7" s="26">
        <f>'β'' τριμηνο'!I7</f>
        <v>0</v>
      </c>
      <c r="J7" s="27">
        <f>'β'' τριμηνο'!J7</f>
        <v>0</v>
      </c>
      <c r="K7" s="25">
        <f>'β'' τριμηνο'!K7</f>
        <v>0</v>
      </c>
      <c r="L7" s="26">
        <f>'β'' τριμηνο'!L7</f>
        <v>0</v>
      </c>
      <c r="M7" s="26">
        <f>'β'' τριμηνο'!M7</f>
        <v>0</v>
      </c>
      <c r="N7" s="27">
        <f>'β'' τριμηνο'!N7</f>
        <v>0</v>
      </c>
      <c r="O7" s="25">
        <f>'β'' τριμηνο'!O7</f>
        <v>0</v>
      </c>
      <c r="P7" s="26">
        <f>'β'' τριμηνο'!P7</f>
        <v>2.6272577834058022E-2</v>
      </c>
      <c r="Q7" s="26">
        <f>'β'' τριμηνο'!Q7</f>
        <v>0</v>
      </c>
      <c r="R7" s="27">
        <f>'β'' τριμηνο'!R7</f>
        <v>4.947536307693054E-2</v>
      </c>
      <c r="S7" s="25">
        <f>'β'' τριμηνο'!S7</f>
        <v>0</v>
      </c>
      <c r="T7" s="26">
        <f>'β'' τριμηνο'!T7</f>
        <v>0</v>
      </c>
      <c r="U7" s="26">
        <f>'β'' τριμηνο'!U7</f>
        <v>0</v>
      </c>
      <c r="V7" s="27">
        <f>'β'' τριμηνο'!V7</f>
        <v>0</v>
      </c>
      <c r="W7" s="25">
        <f>'β'' τριμηνο'!W7</f>
        <v>0</v>
      </c>
      <c r="X7" s="26">
        <f>'β'' τριμηνο'!X7</f>
        <v>0</v>
      </c>
      <c r="Y7" s="26">
        <f>'β'' τριμηνο'!Y7</f>
        <v>0</v>
      </c>
      <c r="Z7" s="27">
        <f>'β'' τριμηνο'!Z7</f>
        <v>0</v>
      </c>
      <c r="AA7" s="25">
        <f>'β'' τριμηνο'!AA7</f>
        <v>0</v>
      </c>
      <c r="AB7" s="26">
        <f>'β'' τριμηνο'!AB7</f>
        <v>0</v>
      </c>
      <c r="AC7" s="26">
        <f>'β'' τριμηνο'!AC7</f>
        <v>0</v>
      </c>
      <c r="AD7" s="34">
        <f>'β'' τριμηνο'!AD7</f>
        <v>0</v>
      </c>
      <c r="AE7" s="24">
        <f>'β'' τριμηνο'!AE7</f>
        <v>0</v>
      </c>
      <c r="AF7" s="26">
        <f>'β'' τριμηνο'!AF7</f>
        <v>0</v>
      </c>
      <c r="AG7" s="26">
        <f>'β'' τριμηνο'!AG7</f>
        <v>0</v>
      </c>
      <c r="AH7" s="34">
        <f>'β'' τριμηνο'!AH7</f>
        <v>0</v>
      </c>
      <c r="AI7" s="24">
        <f>'β'' τριμηνο'!AI7</f>
        <v>0</v>
      </c>
      <c r="AJ7" s="26">
        <f>'β'' τριμηνο'!AJ7</f>
        <v>0</v>
      </c>
      <c r="AK7" s="26">
        <f>'β'' τριμηνο'!AK7</f>
        <v>0</v>
      </c>
      <c r="AL7" s="34">
        <f>'β'' τριμηνο'!AL7</f>
        <v>0</v>
      </c>
      <c r="AM7" s="24">
        <f>'β'' τριμηνο'!AM7</f>
        <v>0</v>
      </c>
      <c r="AN7" s="26">
        <f>'β'' τριμηνο'!AN7</f>
        <v>0</v>
      </c>
      <c r="AO7" s="26">
        <f>'β'' τριμηνο'!AO7</f>
        <v>0</v>
      </c>
      <c r="AP7" s="27">
        <f>'β'' τριμηνο'!AP7</f>
        <v>0</v>
      </c>
    </row>
    <row r="8" spans="1:42" ht="16" x14ac:dyDescent="0.2">
      <c r="A8" s="17">
        <v>2</v>
      </c>
      <c r="B8" s="41" t="s">
        <v>59</v>
      </c>
      <c r="C8" s="28">
        <f>'β'' τριμηνο'!C8</f>
        <v>0</v>
      </c>
      <c r="D8" s="19">
        <f>'β'' τριμηνο'!D8</f>
        <v>0</v>
      </c>
      <c r="E8" s="19">
        <f>'β'' τριμηνο'!E8</f>
        <v>0</v>
      </c>
      <c r="F8" s="29">
        <f>'β'' τριμηνο'!F8</f>
        <v>0</v>
      </c>
      <c r="G8" s="18">
        <f>'β'' τριμηνο'!G8</f>
        <v>0</v>
      </c>
      <c r="H8" s="19">
        <f>'β'' τριμηνο'!H8</f>
        <v>0</v>
      </c>
      <c r="I8" s="19">
        <f>'β'' τριμηνο'!I8</f>
        <v>0</v>
      </c>
      <c r="J8" s="29">
        <f>'β'' τριμηνο'!J8</f>
        <v>0</v>
      </c>
      <c r="K8" s="18">
        <f>'β'' τριμηνο'!K8</f>
        <v>1.4458946231998611E-5</v>
      </c>
      <c r="L8" s="19">
        <f>'β'' τριμηνο'!L8</f>
        <v>0</v>
      </c>
      <c r="M8" s="19">
        <f>'β'' τριμηνο'!M8</f>
        <v>2.1340383903241503E-2</v>
      </c>
      <c r="N8" s="29">
        <f>'β'' τριμηνο'!N8</f>
        <v>0</v>
      </c>
      <c r="O8" s="18">
        <f>'β'' τριμηνο'!O8</f>
        <v>2.2706675262300306E-3</v>
      </c>
      <c r="P8" s="19">
        <f>'β'' τριμηνο'!P8</f>
        <v>0.13136288917207364</v>
      </c>
      <c r="Q8" s="19">
        <f>'β'' τριμηνο'!Q8</f>
        <v>2.9918901006075967E-2</v>
      </c>
      <c r="R8" s="29">
        <f>'β'' τριμηνο'!R8</f>
        <v>0.59464127428688673</v>
      </c>
      <c r="S8" s="18">
        <f>'β'' τριμηνο'!S8</f>
        <v>0</v>
      </c>
      <c r="T8" s="19">
        <f>'β'' τριμηνο'!T8</f>
        <v>0</v>
      </c>
      <c r="U8" s="19">
        <f>'β'' τριμηνο'!U8</f>
        <v>0</v>
      </c>
      <c r="V8" s="29">
        <f>'β'' τριμηνο'!V8</f>
        <v>0</v>
      </c>
      <c r="W8" s="18">
        <f>'β'' τριμηνο'!W8</f>
        <v>0</v>
      </c>
      <c r="X8" s="19">
        <f>'β'' τριμηνο'!X8</f>
        <v>0</v>
      </c>
      <c r="Y8" s="19">
        <f>'β'' τριμηνο'!Y8</f>
        <v>0</v>
      </c>
      <c r="Z8" s="29">
        <f>'β'' τριμηνο'!Z8</f>
        <v>0</v>
      </c>
      <c r="AA8" s="18">
        <f>'β'' τριμηνο'!AA8</f>
        <v>0</v>
      </c>
      <c r="AB8" s="19">
        <f>'β'' τριμηνο'!AB8</f>
        <v>0</v>
      </c>
      <c r="AC8" s="19">
        <f>'β'' τριμηνο'!AC8</f>
        <v>0</v>
      </c>
      <c r="AD8" s="20">
        <f>'β'' τριμηνο'!AD8</f>
        <v>0</v>
      </c>
      <c r="AE8" s="28">
        <f>'β'' τριμηνο'!AE8</f>
        <v>0</v>
      </c>
      <c r="AF8" s="19">
        <f>'β'' τριμηνο'!AF8</f>
        <v>0</v>
      </c>
      <c r="AG8" s="19">
        <f>'β'' τριμηνο'!AG8</f>
        <v>0</v>
      </c>
      <c r="AH8" s="20">
        <f>'β'' τριμηνο'!AH8</f>
        <v>0</v>
      </c>
      <c r="AI8" s="28">
        <f>'β'' τριμηνο'!AI8</f>
        <v>0</v>
      </c>
      <c r="AJ8" s="19">
        <f>'β'' τριμηνο'!AJ8</f>
        <v>0</v>
      </c>
      <c r="AK8" s="19">
        <f>'β'' τριμηνο'!AK8</f>
        <v>0</v>
      </c>
      <c r="AL8" s="20">
        <f>'β'' τριμηνο'!AL8</f>
        <v>0</v>
      </c>
      <c r="AM8" s="28">
        <f>'β'' τριμηνο'!AM8</f>
        <v>0</v>
      </c>
      <c r="AN8" s="19">
        <f>'β'' τριμηνο'!AN8</f>
        <v>0</v>
      </c>
      <c r="AO8" s="19">
        <f>'β'' τριμηνο'!AO8</f>
        <v>0</v>
      </c>
      <c r="AP8" s="29">
        <f>'β'' τριμηνο'!AP8</f>
        <v>0</v>
      </c>
    </row>
    <row r="9" spans="1:42" ht="16" x14ac:dyDescent="0.2">
      <c r="A9" s="17">
        <v>3</v>
      </c>
      <c r="B9" s="41" t="s">
        <v>60</v>
      </c>
      <c r="C9" s="28">
        <f>'β'' τριμηνο'!C9</f>
        <v>1.7228131471316884E-5</v>
      </c>
      <c r="D9" s="19">
        <f>'β'' τριμηνο'!D9</f>
        <v>6.25E-2</v>
      </c>
      <c r="E9" s="19">
        <f>'β'' τριμηνο'!E9</f>
        <v>0.10461179136042364</v>
      </c>
      <c r="F9" s="29">
        <f>'β'' τριμηνο'!F9</f>
        <v>6.7652864634745138E-2</v>
      </c>
      <c r="G9" s="18">
        <f>'β'' τριμηνο'!G9</f>
        <v>1.5933715742511152E-5</v>
      </c>
      <c r="H9" s="19">
        <f>'β'' τριμηνο'!H9</f>
        <v>2.9411764705882353E-2</v>
      </c>
      <c r="I9" s="19">
        <f>'β'' τριμηνο'!I9</f>
        <v>1.2934051427413946E-2</v>
      </c>
      <c r="J9" s="29">
        <f>'β'' τριμηνο'!J9</f>
        <v>1.4633950300490745E-2</v>
      </c>
      <c r="K9" s="18">
        <f>'β'' τριμηνο'!K9</f>
        <v>1.4458946231998611E-5</v>
      </c>
      <c r="L9" s="19">
        <f>'β'' τριμηνο'!L9</f>
        <v>0.11538461538461539</v>
      </c>
      <c r="M9" s="19">
        <f>'β'' τριμηνο'!M9</f>
        <v>1.4404583567741588E-2</v>
      </c>
      <c r="N9" s="29">
        <f>'β'' τριμηνο'!N9</f>
        <v>0.23012033439492471</v>
      </c>
      <c r="O9" s="18">
        <f>'β'' τριμηνο'!O9</f>
        <v>7.3568573196599804E-3</v>
      </c>
      <c r="P9" s="19">
        <f>'β'' τριμηνο'!P9</f>
        <v>0.2367676355912304</v>
      </c>
      <c r="Q9" s="19">
        <f>'β'' τριμηνο'!Q9</f>
        <v>5.7049233324962943E-2</v>
      </c>
      <c r="R9" s="29">
        <f>'β'' τριμηνο'!R9</f>
        <v>8.0296724811925055E-2</v>
      </c>
      <c r="S9" s="18">
        <f>'β'' τριμηνο'!S9</f>
        <v>1.7537809738641422E-3</v>
      </c>
      <c r="T9" s="19">
        <f>'β'' τριμηνο'!T9</f>
        <v>5.9013914932875583E-2</v>
      </c>
      <c r="U9" s="19">
        <f>'β'' τριμηνο'!U9</f>
        <v>6.0896759767108261E-2</v>
      </c>
      <c r="V9" s="29">
        <f>'β'' τριμηνο'!V9</f>
        <v>4.1212825345479411E-3</v>
      </c>
      <c r="W9" s="18">
        <f>'β'' τριμηνο'!W9</f>
        <v>2.7223461394332142E-3</v>
      </c>
      <c r="X9" s="19">
        <f>'β'' τριμηνο'!X9</f>
        <v>0.24997933987261944</v>
      </c>
      <c r="Y9" s="19">
        <f>'β'' τριμηνο'!Y9</f>
        <v>3.4483826636577015E-2</v>
      </c>
      <c r="Z9" s="29">
        <f>'β'' τριμηνο'!Z9</f>
        <v>1.5291715082744508E-2</v>
      </c>
      <c r="AA9" s="18">
        <f>'β'' τριμηνο'!AA9</f>
        <v>0</v>
      </c>
      <c r="AB9" s="19">
        <f>'β'' τριμηνο'!AB9</f>
        <v>0</v>
      </c>
      <c r="AC9" s="19">
        <f>'β'' τριμηνο'!AC9</f>
        <v>0</v>
      </c>
      <c r="AD9" s="20">
        <f>'β'' τριμηνο'!AD9</f>
        <v>0</v>
      </c>
      <c r="AE9" s="28">
        <f>'β'' τριμηνο'!AE9</f>
        <v>0</v>
      </c>
      <c r="AF9" s="19">
        <f>'β'' τριμηνο'!AF9</f>
        <v>0</v>
      </c>
      <c r="AG9" s="19">
        <f>'β'' τριμηνο'!AG9</f>
        <v>0</v>
      </c>
      <c r="AH9" s="20">
        <f>'β'' τριμηνο'!AH9</f>
        <v>0</v>
      </c>
      <c r="AI9" s="28">
        <f>'β'' τριμηνο'!AI9</f>
        <v>0</v>
      </c>
      <c r="AJ9" s="19">
        <f>'β'' τριμηνο'!AJ9</f>
        <v>0</v>
      </c>
      <c r="AK9" s="19">
        <f>'β'' τριμηνο'!AK9</f>
        <v>0</v>
      </c>
      <c r="AL9" s="20">
        <f>'β'' τριμηνο'!AL9</f>
        <v>0</v>
      </c>
      <c r="AM9" s="28">
        <f>'β'' τριμηνο'!AM9</f>
        <v>0</v>
      </c>
      <c r="AN9" s="19">
        <f>'β'' τριμηνο'!AN9</f>
        <v>0</v>
      </c>
      <c r="AO9" s="19">
        <f>'β'' τριμηνο'!AO9</f>
        <v>0</v>
      </c>
      <c r="AP9" s="29">
        <f>'β'' τριμηνο'!AP9</f>
        <v>0</v>
      </c>
    </row>
    <row r="10" spans="1:42" ht="16" x14ac:dyDescent="0.2">
      <c r="A10" s="17">
        <v>4</v>
      </c>
      <c r="B10" s="41" t="s">
        <v>61</v>
      </c>
      <c r="C10" s="28">
        <f>'β'' τριμηνο'!C10</f>
        <v>6.5270498892231146E-2</v>
      </c>
      <c r="D10" s="19">
        <f>'β'' τριμηνο'!D10</f>
        <v>0</v>
      </c>
      <c r="E10" s="19">
        <f>'β'' τριμηνο'!E10</f>
        <v>3.9704583400024286E-2</v>
      </c>
      <c r="F10" s="29">
        <f>'β'' τριμηνο'!F10</f>
        <v>2.2765428747404184E-4</v>
      </c>
      <c r="G10" s="18">
        <f>'β'' τριμηνο'!G10</f>
        <v>0.10305927342256214</v>
      </c>
      <c r="H10" s="19">
        <f>'β'' τριμηνο'!H10</f>
        <v>0</v>
      </c>
      <c r="I10" s="19">
        <f>'β'' τριμηνο'!I10</f>
        <v>4.3809291634293694E-2</v>
      </c>
      <c r="J10" s="29">
        <f>'β'' τριμηνο'!J10</f>
        <v>0</v>
      </c>
      <c r="K10" s="18">
        <f>'β'' τριμηνο'!K10</f>
        <v>5.4071639258930812E-2</v>
      </c>
      <c r="L10" s="19">
        <f>'β'' τριμηνο'!L10</f>
        <v>0</v>
      </c>
      <c r="M10" s="19">
        <f>'β'' τριμηνο'!M10</f>
        <v>2.1078019725267762E-2</v>
      </c>
      <c r="N10" s="29">
        <f>'β'' τριμηνο'!N10</f>
        <v>0</v>
      </c>
      <c r="O10" s="18">
        <f>'β'' τριμηνο'!O10</f>
        <v>0.34513996457359314</v>
      </c>
      <c r="P10" s="19">
        <f>'β'' τριμηνο'!P10</f>
        <v>0</v>
      </c>
      <c r="Q10" s="19">
        <f>'β'' τριμηνο'!Q10</f>
        <v>4.8464953254400448E-3</v>
      </c>
      <c r="R10" s="29">
        <f>'β'' τριμηνο'!R10</f>
        <v>0</v>
      </c>
      <c r="S10" s="18">
        <f>'β'' τριμηνο'!S10</f>
        <v>0.24768222088962732</v>
      </c>
      <c r="T10" s="19">
        <f>'β'' τριμηνο'!T10</f>
        <v>0</v>
      </c>
      <c r="U10" s="19">
        <f>'β'' τριμηνο'!U10</f>
        <v>5.4848188537080511E-2</v>
      </c>
      <c r="V10" s="29">
        <f>'β'' τριμηνο'!V10</f>
        <v>0</v>
      </c>
      <c r="W10" s="18">
        <f>'β'' τριμηνο'!W10</f>
        <v>0.42429435588006842</v>
      </c>
      <c r="X10" s="19">
        <f>'β'' τριμηνο'!X10</f>
        <v>0</v>
      </c>
      <c r="Y10" s="19">
        <f>'β'' τριμηνο'!Y10</f>
        <v>1.5615899374660545E-2</v>
      </c>
      <c r="Z10" s="29">
        <f>'β'' τριμηνο'!Z10</f>
        <v>0</v>
      </c>
      <c r="AA10" s="18">
        <f>'β'' τριμηνο'!AA10</f>
        <v>7.8198717647937607E-2</v>
      </c>
      <c r="AB10" s="19">
        <f>'β'' τριμηνο'!AB10</f>
        <v>0</v>
      </c>
      <c r="AC10" s="19">
        <f>'β'' τριμηνο'!AC10</f>
        <v>0.12483776892186951</v>
      </c>
      <c r="AD10" s="20">
        <f>'β'' τριμηνο'!AD10</f>
        <v>0</v>
      </c>
      <c r="AE10" s="28">
        <f>'β'' τριμηνο'!AE10</f>
        <v>0</v>
      </c>
      <c r="AF10" s="19">
        <f>'β'' τριμηνο'!AF10</f>
        <v>0</v>
      </c>
      <c r="AG10" s="19">
        <f>'β'' τριμηνο'!AG10</f>
        <v>0</v>
      </c>
      <c r="AH10" s="20">
        <f>'β'' τριμηνο'!AH10</f>
        <v>0</v>
      </c>
      <c r="AI10" s="28">
        <f>'β'' τριμηνο'!AI10</f>
        <v>0</v>
      </c>
      <c r="AJ10" s="19">
        <f>'β'' τριμηνο'!AJ10</f>
        <v>0</v>
      </c>
      <c r="AK10" s="19">
        <f>'β'' τριμηνο'!AK10</f>
        <v>0</v>
      </c>
      <c r="AL10" s="20">
        <f>'β'' τριμηνο'!AL10</f>
        <v>0</v>
      </c>
      <c r="AM10" s="28">
        <f>'β'' τριμηνο'!AM10</f>
        <v>0</v>
      </c>
      <c r="AN10" s="19">
        <f>'β'' τριμηνο'!AN10</f>
        <v>0</v>
      </c>
      <c r="AO10" s="19">
        <f>'β'' τριμηνο'!AO10</f>
        <v>0</v>
      </c>
      <c r="AP10" s="29">
        <f>'β'' τριμηνο'!AP10</f>
        <v>0</v>
      </c>
    </row>
    <row r="11" spans="1:42" ht="16" x14ac:dyDescent="0.2">
      <c r="A11" s="17">
        <v>5</v>
      </c>
      <c r="B11" s="41" t="s">
        <v>62</v>
      </c>
      <c r="C11" s="28">
        <f>'β'' τριμηνο'!C11</f>
        <v>4.5826829713702913E-4</v>
      </c>
      <c r="D11" s="19">
        <f>'β'' τριμηνο'!D11</f>
        <v>0</v>
      </c>
      <c r="E11" s="19">
        <f>'β'' τριμηνο'!E11</f>
        <v>5.3977486911475578E-4</v>
      </c>
      <c r="F11" s="29">
        <f>'β'' τριμηνο'!F11</f>
        <v>0</v>
      </c>
      <c r="G11" s="18">
        <f>'β'' τριμηνο'!G11</f>
        <v>6.2938177182919055E-4</v>
      </c>
      <c r="H11" s="19">
        <f>'β'' τριμηνο'!H11</f>
        <v>0.11764705882352941</v>
      </c>
      <c r="I11" s="19">
        <f>'β'' τριμηνο'!I11</f>
        <v>3.4229217763924685E-4</v>
      </c>
      <c r="J11" s="29">
        <f>'β'' τριμηνο'!J11</f>
        <v>1.8710321279345181E-2</v>
      </c>
      <c r="K11" s="18">
        <f>'β'' τριμηνο'!K11</f>
        <v>8.5789747643191762E-4</v>
      </c>
      <c r="L11" s="19">
        <f>'β'' τριμηνο'!L11</f>
        <v>0</v>
      </c>
      <c r="M11" s="19">
        <f>'β'' τριμηνο'!M11</f>
        <v>1.110553210492129E-3</v>
      </c>
      <c r="N11" s="29">
        <f>'β'' τριμηνο'!N11</f>
        <v>0</v>
      </c>
      <c r="O11" s="18">
        <f>'β'' τριμηνο'!O11</f>
        <v>1.1461518598238215E-3</v>
      </c>
      <c r="P11" s="19">
        <f>'β'' τριμηνο'!P11</f>
        <v>0</v>
      </c>
      <c r="Q11" s="19">
        <f>'β'' τριμηνο'!Q11</f>
        <v>1.8431277101075443E-5</v>
      </c>
      <c r="R11" s="29">
        <f>'β'' τριμηνο'!R11</f>
        <v>0</v>
      </c>
      <c r="S11" s="18">
        <f>'β'' τριμηνο'!S11</f>
        <v>3.5079745068785657E-3</v>
      </c>
      <c r="T11" s="19">
        <f>'β'' τριμηνο'!T11</f>
        <v>0</v>
      </c>
      <c r="U11" s="19">
        <f>'β'' τριμηνο'!U11</f>
        <v>8.753294584224712E-4</v>
      </c>
      <c r="V11" s="29">
        <f>'β'' τριμηνο'!V11</f>
        <v>0</v>
      </c>
      <c r="W11" s="18">
        <f>'β'' τριμηνο'!W11</f>
        <v>3.4160085388835755E-4</v>
      </c>
      <c r="X11" s="19">
        <f>'β'' τριμηνο'!X11</f>
        <v>0</v>
      </c>
      <c r="Y11" s="19">
        <f>'β'' τριμηνο'!Y11</f>
        <v>1.4423765497519055E-5</v>
      </c>
      <c r="Z11" s="29">
        <f>'β'' τριμηνο'!Z11</f>
        <v>0</v>
      </c>
      <c r="AA11" s="18">
        <f>'β'' τριμηνο'!AA11</f>
        <v>0</v>
      </c>
      <c r="AB11" s="19">
        <f>'β'' τριμηνο'!AB11</f>
        <v>0</v>
      </c>
      <c r="AC11" s="19">
        <f>'β'' τριμηνο'!AC11</f>
        <v>0</v>
      </c>
      <c r="AD11" s="20">
        <f>'β'' τριμηνο'!AD11</f>
        <v>0</v>
      </c>
      <c r="AE11" s="28">
        <f>'β'' τριμηνο'!AE11</f>
        <v>0</v>
      </c>
      <c r="AF11" s="19">
        <f>'β'' τριμηνο'!AF11</f>
        <v>0</v>
      </c>
      <c r="AG11" s="19">
        <f>'β'' τριμηνο'!AG11</f>
        <v>0</v>
      </c>
      <c r="AH11" s="20">
        <f>'β'' τριμηνο'!AH11</f>
        <v>0</v>
      </c>
      <c r="AI11" s="28">
        <f>'β'' τριμηνο'!AI11</f>
        <v>0</v>
      </c>
      <c r="AJ11" s="19">
        <f>'β'' τριμηνο'!AJ11</f>
        <v>0</v>
      </c>
      <c r="AK11" s="19">
        <f>'β'' τριμηνο'!AK11</f>
        <v>0</v>
      </c>
      <c r="AL11" s="20">
        <f>'β'' τριμηνο'!AL11</f>
        <v>0</v>
      </c>
      <c r="AM11" s="28">
        <f>'β'' τριμηνο'!AM11</f>
        <v>0</v>
      </c>
      <c r="AN11" s="19">
        <f>'β'' τριμηνο'!AN11</f>
        <v>0</v>
      </c>
      <c r="AO11" s="19">
        <f>'β'' τριμηνο'!AO11</f>
        <v>0</v>
      </c>
      <c r="AP11" s="29">
        <f>'β'' τριμηνο'!AP11</f>
        <v>0</v>
      </c>
    </row>
    <row r="12" spans="1:42" ht="16" x14ac:dyDescent="0.2">
      <c r="A12" s="17">
        <v>6</v>
      </c>
      <c r="B12" s="41" t="s">
        <v>63</v>
      </c>
      <c r="C12" s="28">
        <f>'β'' τριμηνο'!C12</f>
        <v>5.5116238203036974E-2</v>
      </c>
      <c r="D12" s="19">
        <f>'β'' τριμηνο'!D12</f>
        <v>9.375E-2</v>
      </c>
      <c r="E12" s="19">
        <f>'β'' τριμηνο'!E12</f>
        <v>5.4514859725554581E-2</v>
      </c>
      <c r="F12" s="29">
        <f>'β'' τριμηνο'!F12</f>
        <v>8.3121635330562466E-2</v>
      </c>
      <c r="G12" s="18">
        <f>'β'' τριμηνο'!G12</f>
        <v>8.0895474824729127E-2</v>
      </c>
      <c r="H12" s="19">
        <f>'β'' τριμηνο'!H12</f>
        <v>2.9411764705882353E-2</v>
      </c>
      <c r="I12" s="19">
        <f>'β'' τριμηνο'!I12</f>
        <v>5.285890308125496E-2</v>
      </c>
      <c r="J12" s="29">
        <f>'β'' τριμηνο'!J12</f>
        <v>4.3648073745278897E-3</v>
      </c>
      <c r="K12" s="18">
        <f>'β'' τριμηνο'!K12</f>
        <v>0.68389851747604635</v>
      </c>
      <c r="L12" s="19">
        <f>'β'' τριμηνο'!L12</f>
        <v>0.59615384615384615</v>
      </c>
      <c r="M12" s="19">
        <f>'β'' τριμηνο'!M12</f>
        <v>0.65543494642008315</v>
      </c>
      <c r="N12" s="29">
        <f>'β'' τριμηνο'!N12</f>
        <v>0.40942283068102947</v>
      </c>
      <c r="O12" s="18">
        <f>'β'' τριμηνο'!O12</f>
        <v>0.17163097298541088</v>
      </c>
      <c r="P12" s="19">
        <f>'β'' τριμηνο'!P12</f>
        <v>2.661321299771718E-2</v>
      </c>
      <c r="Q12" s="19">
        <f>'β'' τριμηνο'!Q12</f>
        <v>8.3063156859441933E-2</v>
      </c>
      <c r="R12" s="29">
        <f>'β'' τριμηνο'!R12</f>
        <v>9.3937193183276351E-3</v>
      </c>
      <c r="S12" s="18">
        <f>'β'' τριμηνο'!S12</f>
        <v>0.144993474892294</v>
      </c>
      <c r="T12" s="19">
        <f>'β'' τριμηνο'!T12</f>
        <v>0.23572619344581958</v>
      </c>
      <c r="U12" s="19">
        <f>'β'' τριμηνο'!U12</f>
        <v>6.2771136215856685E-2</v>
      </c>
      <c r="V12" s="29">
        <f>'β'' τριμηνο'!V12</f>
        <v>0.14754762879359204</v>
      </c>
      <c r="W12" s="18">
        <f>'β'' τριμηνο'!W12</f>
        <v>0.11600087869995448</v>
      </c>
      <c r="X12" s="19">
        <f>'β'' τριμηνο'!X12</f>
        <v>6.2871900579712606E-2</v>
      </c>
      <c r="Y12" s="19">
        <f>'β'' τριμηνο'!Y12</f>
        <v>3.6429425183485672E-2</v>
      </c>
      <c r="Z12" s="29">
        <f>'β'' τριμηνο'!Z12</f>
        <v>3.1467893112906549E-2</v>
      </c>
      <c r="AA12" s="18">
        <f>'β'' τριμηνο'!AA12</f>
        <v>0.25736240798503696</v>
      </c>
      <c r="AB12" s="19">
        <f>'β'' τριμηνο'!AB12</f>
        <v>0</v>
      </c>
      <c r="AC12" s="19">
        <f>'β'' τριμηνο'!AC12</f>
        <v>0.11932572946727131</v>
      </c>
      <c r="AD12" s="20">
        <f>'β'' τριμηνο'!AD12</f>
        <v>0</v>
      </c>
      <c r="AE12" s="28">
        <f>'β'' τριμηνο'!AE12</f>
        <v>0</v>
      </c>
      <c r="AF12" s="19">
        <f>'β'' τριμηνο'!AF12</f>
        <v>0</v>
      </c>
      <c r="AG12" s="19">
        <f>'β'' τριμηνο'!AG12</f>
        <v>0</v>
      </c>
      <c r="AH12" s="20">
        <f>'β'' τριμηνο'!AH12</f>
        <v>0</v>
      </c>
      <c r="AI12" s="28">
        <f>'β'' τριμηνο'!AI12</f>
        <v>0</v>
      </c>
      <c r="AJ12" s="19">
        <f>'β'' τριμηνο'!AJ12</f>
        <v>0</v>
      </c>
      <c r="AK12" s="19">
        <f>'β'' τριμηνο'!AK12</f>
        <v>0</v>
      </c>
      <c r="AL12" s="20">
        <f>'β'' τριμηνο'!AL12</f>
        <v>0</v>
      </c>
      <c r="AM12" s="28">
        <f>'β'' τριμηνο'!AM12</f>
        <v>0</v>
      </c>
      <c r="AN12" s="19">
        <f>'β'' τριμηνο'!AN12</f>
        <v>0</v>
      </c>
      <c r="AO12" s="19">
        <f>'β'' τριμηνο'!AO12</f>
        <v>0</v>
      </c>
      <c r="AP12" s="29">
        <f>'β'' τριμηνο'!AP12</f>
        <v>0</v>
      </c>
    </row>
    <row r="13" spans="1:42" ht="16" x14ac:dyDescent="0.2">
      <c r="A13" s="17">
        <v>7</v>
      </c>
      <c r="B13" s="41" t="s">
        <v>64</v>
      </c>
      <c r="C13" s="28">
        <f>'β'' τριμηνο'!C13</f>
        <v>0.61887238433893932</v>
      </c>
      <c r="D13" s="19">
        <f>'β'' τριμηνο'!D13</f>
        <v>0.5</v>
      </c>
      <c r="E13" s="19">
        <f>'β'' τριμηνο'!E13</f>
        <v>0.56354701020349385</v>
      </c>
      <c r="F13" s="29">
        <f>'β'' τριμηνο'!F13</f>
        <v>0.28231327644414034</v>
      </c>
      <c r="G13" s="18">
        <f>'β'' τριμηνο'!G13</f>
        <v>0.56362332695984707</v>
      </c>
      <c r="H13" s="19">
        <f>'β'' τριμηνο'!H13</f>
        <v>0.3235294117647059</v>
      </c>
      <c r="I13" s="19">
        <f>'β'' τριμηνο'!I13</f>
        <v>0.56158294114829144</v>
      </c>
      <c r="J13" s="29">
        <f>'β'' τριμηνο'!J13</f>
        <v>0.16693016397604754</v>
      </c>
      <c r="K13" s="18">
        <f>'β'' τριμηνο'!K13</f>
        <v>4.8721829153091326E-2</v>
      </c>
      <c r="L13" s="19">
        <f>'β'' τριμηνο'!L13</f>
        <v>1.9230769230769232E-2</v>
      </c>
      <c r="M13" s="19">
        <f>'β'' τριμηνο'!M13</f>
        <v>4.7561794876914081E-2</v>
      </c>
      <c r="N13" s="29">
        <f>'β'' τριμηνο'!N13</f>
        <v>1.2229887119066507E-2</v>
      </c>
      <c r="O13" s="18">
        <f>'β'' τριμηνο'!O13</f>
        <v>0.12460845613631991</v>
      </c>
      <c r="P13" s="19">
        <f>'β'' τριμηνο'!P13</f>
        <v>7.8809000142971528E-2</v>
      </c>
      <c r="Q13" s="19">
        <f>'β'' τριμηνο'!Q13</f>
        <v>0.49393351380475692</v>
      </c>
      <c r="R13" s="29">
        <f>'β'' τριμηνο'!R13</f>
        <v>1.7448740945791713E-2</v>
      </c>
      <c r="S13" s="18">
        <f>'β'' τριμηνο'!S13</f>
        <v>0.16998625683316193</v>
      </c>
      <c r="T13" s="19">
        <f>'β'' τριμηνο'!T13</f>
        <v>5.8665064192743671E-2</v>
      </c>
      <c r="U13" s="19">
        <f>'β'' τριμηνο'!U13</f>
        <v>0.43732732904148075</v>
      </c>
      <c r="V13" s="29">
        <f>'β'' τριμηνο'!V13</f>
        <v>6.28867350896338E-3</v>
      </c>
      <c r="W13" s="18">
        <f>'β'' τριμηνο'!W13</f>
        <v>0.11679386058345273</v>
      </c>
      <c r="X13" s="19">
        <f>'β'' τριμηνο'!X13</f>
        <v>0</v>
      </c>
      <c r="Y13" s="19">
        <f>'β'' τριμηνο'!Y13</f>
        <v>0.12185810424296795</v>
      </c>
      <c r="Z13" s="29">
        <f>'β'' τριμηνο'!Z13</f>
        <v>0</v>
      </c>
      <c r="AA13" s="18">
        <f>'β'' τριμηνο'!AA13</f>
        <v>3.5715966106522348E-2</v>
      </c>
      <c r="AB13" s="19">
        <f>'β'' τριμηνο'!AB13</f>
        <v>0</v>
      </c>
      <c r="AC13" s="19">
        <f>'β'' τριμηνο'!AC13</f>
        <v>5.3639320232696623E-2</v>
      </c>
      <c r="AD13" s="20">
        <f>'β'' τριμηνο'!AD13</f>
        <v>0</v>
      </c>
      <c r="AE13" s="28">
        <f>'β'' τριμηνο'!AE13</f>
        <v>0</v>
      </c>
      <c r="AF13" s="19">
        <f>'β'' τριμηνο'!AF13</f>
        <v>0</v>
      </c>
      <c r="AG13" s="19">
        <f>'β'' τριμηνο'!AG13</f>
        <v>0</v>
      </c>
      <c r="AH13" s="20">
        <f>'β'' τριμηνο'!AH13</f>
        <v>0</v>
      </c>
      <c r="AI13" s="28">
        <f>'β'' τριμηνο'!AI13</f>
        <v>0</v>
      </c>
      <c r="AJ13" s="19">
        <f>'β'' τριμηνο'!AJ13</f>
        <v>0</v>
      </c>
      <c r="AK13" s="19">
        <f>'β'' τριμηνο'!AK13</f>
        <v>0</v>
      </c>
      <c r="AL13" s="20">
        <f>'β'' τριμηνο'!AL13</f>
        <v>0</v>
      </c>
      <c r="AM13" s="28">
        <f>'β'' τριμηνο'!AM13</f>
        <v>0</v>
      </c>
      <c r="AN13" s="19">
        <f>'β'' τριμηνο'!AN13</f>
        <v>0</v>
      </c>
      <c r="AO13" s="19">
        <f>'β'' τριμηνο'!AO13</f>
        <v>0</v>
      </c>
      <c r="AP13" s="29">
        <f>'β'' τριμηνο'!AP13</f>
        <v>0</v>
      </c>
    </row>
    <row r="14" spans="1:42" ht="16" x14ac:dyDescent="0.2">
      <c r="A14" s="17">
        <v>8</v>
      </c>
      <c r="B14" s="41" t="s">
        <v>65</v>
      </c>
      <c r="C14" s="28">
        <f>'β'' τριμηνο'!C14</f>
        <v>2.4215861596083011E-2</v>
      </c>
      <c r="D14" s="19">
        <f>'β'' τριμηνο'!D14</f>
        <v>3.125E-2</v>
      </c>
      <c r="E14" s="19">
        <f>'β'' τριμηνο'!E14</f>
        <v>7.4177100491607916E-4</v>
      </c>
      <c r="F14" s="29">
        <f>'β'' τριμηνο'!F14</f>
        <v>2.5261656869765895E-2</v>
      </c>
      <c r="G14" s="18">
        <f>'β'' τριμηνο'!G14</f>
        <v>9.1300191204588908E-3</v>
      </c>
      <c r="H14" s="19">
        <f>'β'' τριμηνο'!H14</f>
        <v>2.9411764705882353E-2</v>
      </c>
      <c r="I14" s="19">
        <f>'β'' τριμηνο'!I14</f>
        <v>9.7509855855126663E-4</v>
      </c>
      <c r="J14" s="29">
        <f>'β'' τριμηνο'!J14</f>
        <v>2.5513297217300544E-3</v>
      </c>
      <c r="K14" s="18">
        <f>'β'' τριμηνο'!K14</f>
        <v>3.8942761851516261E-3</v>
      </c>
      <c r="L14" s="19">
        <f>'β'' τριμηνο'!L14</f>
        <v>3.8461538461538464E-2</v>
      </c>
      <c r="M14" s="19">
        <f>'β'' τριμηνο'!M14</f>
        <v>2.1186603814069634E-3</v>
      </c>
      <c r="N14" s="29">
        <f>'β'' τριμηνο'!N14</f>
        <v>2.4607414928935759E-2</v>
      </c>
      <c r="O14" s="18">
        <f>'β'' τριμηνο'!O14</f>
        <v>1.8816118458293299E-2</v>
      </c>
      <c r="P14" s="19">
        <f>'β'' τριμηνο'!P14</f>
        <v>0</v>
      </c>
      <c r="Q14" s="19">
        <f>'β'' τριμηνο'!Q14</f>
        <v>3.1539372967107067E-3</v>
      </c>
      <c r="R14" s="29">
        <f>'β'' τριμηνο'!R14</f>
        <v>0</v>
      </c>
      <c r="S14" s="18">
        <f>'β'' τριμηνο'!S14</f>
        <v>3.6571036382777991E-2</v>
      </c>
      <c r="T14" s="19">
        <f>'β'' τριμηνο'!T14</f>
        <v>5.8665064192842516E-2</v>
      </c>
      <c r="U14" s="19">
        <f>'β'' τριμηνο'!U14</f>
        <v>6.9758943151980229E-3</v>
      </c>
      <c r="V14" s="29">
        <f>'β'' τριμηνο'!V14</f>
        <v>3.3781641070521665E-3</v>
      </c>
      <c r="W14" s="18">
        <f>'β'' τριμηνο'!W14</f>
        <v>2.5597568092098587E-2</v>
      </c>
      <c r="X14" s="19">
        <f>'β'' τριμηνο'!X14</f>
        <v>6.2231404693514243E-2</v>
      </c>
      <c r="Y14" s="19">
        <f>'β'' τριμηνο'!Y14</f>
        <v>3.2400188146430392E-2</v>
      </c>
      <c r="Z14" s="29">
        <f>'β'' τριμηνο'!Z14</f>
        <v>4.1995436449958234E-2</v>
      </c>
      <c r="AA14" s="18">
        <f>'β'' τριμηνο'!AA14</f>
        <v>6.4748555313198126E-3</v>
      </c>
      <c r="AB14" s="19">
        <f>'β'' τριμηνο'!AB14</f>
        <v>0</v>
      </c>
      <c r="AC14" s="19">
        <f>'β'' τριμηνο'!AC14</f>
        <v>2.9239766081871343E-2</v>
      </c>
      <c r="AD14" s="20">
        <f>'β'' τριμηνο'!AD14</f>
        <v>0</v>
      </c>
      <c r="AE14" s="28">
        <f>'β'' τριμηνο'!AE14</f>
        <v>0</v>
      </c>
      <c r="AF14" s="19">
        <f>'β'' τριμηνο'!AF14</f>
        <v>0</v>
      </c>
      <c r="AG14" s="19">
        <f>'β'' τριμηνο'!AG14</f>
        <v>0</v>
      </c>
      <c r="AH14" s="20">
        <f>'β'' τριμηνο'!AH14</f>
        <v>0</v>
      </c>
      <c r="AI14" s="28">
        <f>'β'' τριμηνο'!AI14</f>
        <v>0</v>
      </c>
      <c r="AJ14" s="19">
        <f>'β'' τριμηνο'!AJ14</f>
        <v>0</v>
      </c>
      <c r="AK14" s="19">
        <f>'β'' τριμηνο'!AK14</f>
        <v>0</v>
      </c>
      <c r="AL14" s="20">
        <f>'β'' τριμηνο'!AL14</f>
        <v>0</v>
      </c>
      <c r="AM14" s="28">
        <f>'β'' τριμηνο'!AM14</f>
        <v>0</v>
      </c>
      <c r="AN14" s="19">
        <f>'β'' τριμηνο'!AN14</f>
        <v>0</v>
      </c>
      <c r="AO14" s="19">
        <f>'β'' τριμηνο'!AO14</f>
        <v>0</v>
      </c>
      <c r="AP14" s="29">
        <f>'β'' τριμηνο'!AP14</f>
        <v>0</v>
      </c>
    </row>
    <row r="15" spans="1:42" ht="16" x14ac:dyDescent="0.2">
      <c r="A15" s="17">
        <v>9</v>
      </c>
      <c r="B15" s="42" t="s">
        <v>66</v>
      </c>
      <c r="C15" s="28">
        <f>'β'' τριμηνο'!C15</f>
        <v>8.4042270943378017E-2</v>
      </c>
      <c r="D15" s="19">
        <f>'β'' τριμηνο'!D15</f>
        <v>3.125E-2</v>
      </c>
      <c r="E15" s="19">
        <f>'β'' τριμηνο'!E15</f>
        <v>7.7760106505531751E-2</v>
      </c>
      <c r="F15" s="29">
        <f>'β'' τριμηνο'!F15</f>
        <v>2.7305596863750649E-3</v>
      </c>
      <c r="G15" s="18">
        <f>'β'' τριμηνο'!G15</f>
        <v>7.7844168260038246E-2</v>
      </c>
      <c r="H15" s="19">
        <f>'β'' τριμηνο'!H15</f>
        <v>8.8235294117647065E-2</v>
      </c>
      <c r="I15" s="19">
        <f>'β'' τριμηνο'!I15</f>
        <v>7.2384129272235143E-2</v>
      </c>
      <c r="J15" s="29">
        <f>'β'' τριμηνο'!J15</f>
        <v>1.4778941018315886E-2</v>
      </c>
      <c r="K15" s="18">
        <f>'β'' τριμηνο'!K15</f>
        <v>5.0076150450155191E-2</v>
      </c>
      <c r="L15" s="19">
        <f>'β'' τριμηνο'!L15</f>
        <v>9.6153846153846159E-2</v>
      </c>
      <c r="M15" s="19">
        <f>'β'' τριμηνο'!M15</f>
        <v>4.5245466494998658E-2</v>
      </c>
      <c r="N15" s="29">
        <f>'β'' τριμηνο'!N15</f>
        <v>0.19177493492347181</v>
      </c>
      <c r="O15" s="18">
        <f>'β'' τριμηνο'!O15</f>
        <v>0.13070797068716639</v>
      </c>
      <c r="P15" s="19">
        <f>'β'' τριμηνο'!P15</f>
        <v>0.31627537278312029</v>
      </c>
      <c r="Q15" s="19">
        <f>'β'' τριμηνο'!Q15</f>
        <v>0.23305754552427629</v>
      </c>
      <c r="R15" s="29">
        <f>'β'' τριμηνο'!R15</f>
        <v>0.15099903115892455</v>
      </c>
      <c r="S15" s="18">
        <f>'β'' τριμηνο'!S15</f>
        <v>0.154385772385918</v>
      </c>
      <c r="T15" s="19">
        <f>'β'' τριμηνο'!T15</f>
        <v>0.11767897912565026</v>
      </c>
      <c r="U15" s="19">
        <f>'β'' τριμηνο'!U15</f>
        <v>0.23554173884556776</v>
      </c>
      <c r="V15" s="29">
        <f>'β'' τριμηνο'!V15</f>
        <v>0.35827887456956886</v>
      </c>
      <c r="W15" s="18">
        <f>'β'' τριμηνο'!W15</f>
        <v>0.11902377063700938</v>
      </c>
      <c r="X15" s="19">
        <f>'β'' τριμηνο'!X15</f>
        <v>0.18776859427647644</v>
      </c>
      <c r="Y15" s="19">
        <f>'β'' τριμηνο'!Y15</f>
        <v>0.15940917036931648</v>
      </c>
      <c r="Z15" s="29">
        <f>'β'' τριμηνο'!Z15</f>
        <v>3.1614606215656767E-2</v>
      </c>
      <c r="AA15" s="18">
        <f>'β'' τριμηνο'!AA15</f>
        <v>9.7748397055169814E-2</v>
      </c>
      <c r="AB15" s="19">
        <f>'β'' τριμηνο'!AB15</f>
        <v>0</v>
      </c>
      <c r="AC15" s="19">
        <f>'β'' τριμηνο'!AC15</f>
        <v>4.5088788114760359E-2</v>
      </c>
      <c r="AD15" s="20">
        <f>'β'' τριμηνο'!AD15</f>
        <v>0</v>
      </c>
      <c r="AE15" s="28">
        <f>'β'' τριμηνο'!AE15</f>
        <v>0</v>
      </c>
      <c r="AF15" s="19">
        <f>'β'' τριμηνο'!AF15</f>
        <v>0.49999999940585493</v>
      </c>
      <c r="AG15" s="19">
        <f>'β'' τριμηνο'!AG15</f>
        <v>0</v>
      </c>
      <c r="AH15" s="20">
        <f>'β'' τριμηνο'!AH15</f>
        <v>0.10728707366692426</v>
      </c>
      <c r="AI15" s="28">
        <f>'β'' τριμηνο'!AI15</f>
        <v>0</v>
      </c>
      <c r="AJ15" s="19">
        <f>'β'' τριμηνο'!AJ15</f>
        <v>0</v>
      </c>
      <c r="AK15" s="19">
        <f>'β'' τριμηνο'!AK15</f>
        <v>0</v>
      </c>
      <c r="AL15" s="20">
        <f>'β'' τριμηνο'!AL15</f>
        <v>0</v>
      </c>
      <c r="AM15" s="28">
        <f>'β'' τριμηνο'!AM15</f>
        <v>0</v>
      </c>
      <c r="AN15" s="19">
        <f>'β'' τριμηνο'!AN15</f>
        <v>0</v>
      </c>
      <c r="AO15" s="19">
        <f>'β'' τριμηνο'!AO15</f>
        <v>0</v>
      </c>
      <c r="AP15" s="29">
        <f>'β'' τριμηνο'!AP15</f>
        <v>0</v>
      </c>
    </row>
    <row r="16" spans="1:42" ht="16" x14ac:dyDescent="0.2">
      <c r="A16" s="17">
        <v>10</v>
      </c>
      <c r="B16" s="41" t="s">
        <v>67</v>
      </c>
      <c r="C16" s="28">
        <f>'β'' τριμηνο'!C16</f>
        <v>6.8912525885267536E-6</v>
      </c>
      <c r="D16" s="19">
        <f>'β'' τριμηνο'!D16</f>
        <v>0</v>
      </c>
      <c r="E16" s="19">
        <f>'β'' τριμηνο'!E16</f>
        <v>4.2849860859361533E-3</v>
      </c>
      <c r="F16" s="29">
        <f>'β'' τριμηνο'!F16</f>
        <v>0</v>
      </c>
      <c r="G16" s="18">
        <f>'β'' τριμηνο'!G16</f>
        <v>0</v>
      </c>
      <c r="H16" s="19">
        <f>'β'' τριμηνο'!H16</f>
        <v>0</v>
      </c>
      <c r="I16" s="19">
        <f>'β'' τριμηνο'!I16</f>
        <v>0</v>
      </c>
      <c r="J16" s="29">
        <f>'β'' τριμηνο'!J16</f>
        <v>0</v>
      </c>
      <c r="K16" s="18">
        <f>'β'' τριμηνο'!K16</f>
        <v>1.4458946231998611E-5</v>
      </c>
      <c r="L16" s="19">
        <f>'β'' τριμηνο'!L16</f>
        <v>3.8461538461538464E-2</v>
      </c>
      <c r="M16" s="19">
        <f>'β'' τριμηνο'!M16</f>
        <v>3.4292057366514521E-2</v>
      </c>
      <c r="N16" s="29">
        <f>'β'' τριμηνο'!N16</f>
        <v>4.8010407638576211E-2</v>
      </c>
      <c r="O16" s="18">
        <f>'β'' τριμηνο'!O16</f>
        <v>0</v>
      </c>
      <c r="P16" s="19">
        <f>'β'' τριμηνο'!P16</f>
        <v>0</v>
      </c>
      <c r="Q16" s="19">
        <f>'β'' τριμηνο'!Q16</f>
        <v>0</v>
      </c>
      <c r="R16" s="29">
        <f>'β'' τριμηνο'!R16</f>
        <v>0</v>
      </c>
      <c r="S16" s="18">
        <f>'β'' τριμηνο'!S16</f>
        <v>0</v>
      </c>
      <c r="T16" s="19">
        <f>'β'' τριμηνο'!T16</f>
        <v>0</v>
      </c>
      <c r="U16" s="19">
        <f>'β'' τριμηνο'!U16</f>
        <v>0</v>
      </c>
      <c r="V16" s="29">
        <f>'β'' τριμηνο'!V16</f>
        <v>0</v>
      </c>
      <c r="W16" s="18">
        <f>'β'' τριμηνο'!W16</f>
        <v>0</v>
      </c>
      <c r="X16" s="19">
        <f>'β'' τριμηνο'!X16</f>
        <v>0</v>
      </c>
      <c r="Y16" s="19">
        <f>'β'' τριμηνο'!Y16</f>
        <v>0</v>
      </c>
      <c r="Z16" s="29">
        <f>'β'' τριμηνο'!Z16</f>
        <v>0</v>
      </c>
      <c r="AA16" s="18">
        <f>'β'' τριμηνο'!AA16</f>
        <v>0</v>
      </c>
      <c r="AB16" s="19">
        <f>'β'' τριμηνο'!AB16</f>
        <v>0</v>
      </c>
      <c r="AC16" s="19">
        <f>'β'' τριμηνο'!AC16</f>
        <v>0</v>
      </c>
      <c r="AD16" s="20">
        <f>'β'' τριμηνο'!AD16</f>
        <v>0</v>
      </c>
      <c r="AE16" s="28">
        <f>'β'' τριμηνο'!AE16</f>
        <v>0</v>
      </c>
      <c r="AF16" s="19">
        <f>'β'' τριμηνο'!AF16</f>
        <v>0</v>
      </c>
      <c r="AG16" s="19">
        <f>'β'' τριμηνο'!AG16</f>
        <v>0</v>
      </c>
      <c r="AH16" s="20">
        <f>'β'' τριμηνο'!AH16</f>
        <v>0</v>
      </c>
      <c r="AI16" s="28">
        <f>'β'' τριμηνο'!AI16</f>
        <v>0</v>
      </c>
      <c r="AJ16" s="19">
        <f>'β'' τριμηνο'!AJ16</f>
        <v>0</v>
      </c>
      <c r="AK16" s="19">
        <f>'β'' τριμηνο'!AK16</f>
        <v>0</v>
      </c>
      <c r="AL16" s="20">
        <f>'β'' τριμηνο'!AL16</f>
        <v>0</v>
      </c>
      <c r="AM16" s="28">
        <f>'β'' τριμηνο'!AM16</f>
        <v>0</v>
      </c>
      <c r="AN16" s="19">
        <f>'β'' τριμηνο'!AN16</f>
        <v>0</v>
      </c>
      <c r="AO16" s="19">
        <f>'β'' τριμηνο'!AO16</f>
        <v>0</v>
      </c>
      <c r="AP16" s="29">
        <f>'β'' τριμηνο'!AP16</f>
        <v>0</v>
      </c>
    </row>
    <row r="17" spans="1:42" ht="16" x14ac:dyDescent="0.2">
      <c r="A17" s="21">
        <v>11</v>
      </c>
      <c r="B17" s="43" t="s">
        <v>68</v>
      </c>
      <c r="C17" s="28">
        <f>'β'' τριμηνο'!C17</f>
        <v>7.2578672262363766E-2</v>
      </c>
      <c r="D17" s="19">
        <f>'β'' τριμηνο'!D17</f>
        <v>0.21875</v>
      </c>
      <c r="E17" s="19">
        <f>'β'' τριμηνο'!E17</f>
        <v>7.3200012971444378E-2</v>
      </c>
      <c r="F17" s="29">
        <f>'β'' τριμηνο'!F17</f>
        <v>0.38855633529407491</v>
      </c>
      <c r="G17" s="18">
        <f>'β'' τριμηνο'!G17</f>
        <v>9.1164754620777569E-2</v>
      </c>
      <c r="H17" s="19">
        <f>'β'' τριμηνο'!H17</f>
        <v>0.26470588235294118</v>
      </c>
      <c r="I17" s="19">
        <f>'β'' τριμηνο'!I17</f>
        <v>0.11914669489744893</v>
      </c>
      <c r="J17" s="29">
        <f>'β'' τριμηνο'!J17</f>
        <v>0.13260345529094816</v>
      </c>
      <c r="K17" s="18">
        <f>'β'' τριμηνο'!K17</f>
        <v>7.6444448728576656E-2</v>
      </c>
      <c r="L17" s="19">
        <f>'β'' τριμηνο'!L17</f>
        <v>9.6153846153846159E-2</v>
      </c>
      <c r="M17" s="19">
        <f>'β'' τριμηνο'!M17</f>
        <v>0.10042264010681307</v>
      </c>
      <c r="N17" s="29">
        <f>'β'' τριμηνο'!N17</f>
        <v>8.3834190313995555E-2</v>
      </c>
      <c r="O17" s="18">
        <f>'β'' τριμηνο'!O17</f>
        <v>0.13717981544741426</v>
      </c>
      <c r="P17" s="19">
        <f>'β'' τριμηνο'!P17</f>
        <v>0.1838993114788289</v>
      </c>
      <c r="Q17" s="19">
        <f>'β'' τριμηνο'!Q17</f>
        <v>9.3475316274317502E-2</v>
      </c>
      <c r="R17" s="29">
        <f>'β'' τριμηνο'!R17</f>
        <v>9.7745146401213803E-2</v>
      </c>
      <c r="S17" s="18">
        <f>'β'' τριμηνο'!S17</f>
        <v>0.15343381413473792</v>
      </c>
      <c r="T17" s="19">
        <f>'β'' τριμηνο'!T17</f>
        <v>0.41160509858628591</v>
      </c>
      <c r="U17" s="19">
        <f>'β'' τριμηνο'!U17</f>
        <v>0.12107100666610413</v>
      </c>
      <c r="V17" s="29">
        <f>'β'' τριμηνο'!V17</f>
        <v>0.48038537648627561</v>
      </c>
      <c r="W17" s="18">
        <f>'β'' τριμηνο'!W17</f>
        <v>0.10210164949170253</v>
      </c>
      <c r="X17" s="19">
        <f>'β'' τριμηνο'!X17</f>
        <v>0.31150826520653219</v>
      </c>
      <c r="Y17" s="19">
        <f>'β'' τριμηνο'!Y17</f>
        <v>0.58008521322406237</v>
      </c>
      <c r="Z17" s="29">
        <f>'β'' τριμηνο'!Z17</f>
        <v>0.82103895862294685</v>
      </c>
      <c r="AA17" s="18">
        <f>'β'' τριμηνο'!AA17</f>
        <v>0.52128308004467705</v>
      </c>
      <c r="AB17" s="19">
        <f>'β'' τριμηνο'!AB17</f>
        <v>0</v>
      </c>
      <c r="AC17" s="19">
        <f>'β'' τριμηνο'!AC17</f>
        <v>0.61918067579741343</v>
      </c>
      <c r="AD17" s="20">
        <f>'β'' τριμηνο'!AD17</f>
        <v>0</v>
      </c>
      <c r="AE17" s="28">
        <f>'β'' τριμηνο'!AE17</f>
        <v>0</v>
      </c>
      <c r="AF17" s="19">
        <f>'β'' τριμηνο'!AF17</f>
        <v>0.50000000059414507</v>
      </c>
      <c r="AG17" s="19">
        <f>'β'' τριμηνο'!AG17</f>
        <v>0</v>
      </c>
      <c r="AH17" s="20">
        <f>'β'' τριμηνο'!AH17</f>
        <v>0.89271292633307575</v>
      </c>
      <c r="AI17" s="28">
        <f>'β'' τριμηνο'!AI17</f>
        <v>0</v>
      </c>
      <c r="AJ17" s="19">
        <f>'β'' τριμηνο'!AJ17</f>
        <v>0</v>
      </c>
      <c r="AK17" s="19">
        <f>'β'' τριμηνο'!AK17</f>
        <v>0</v>
      </c>
      <c r="AL17" s="20">
        <f>'β'' τριμηνο'!AL17</f>
        <v>0</v>
      </c>
      <c r="AM17" s="28">
        <f>'β'' τριμηνο'!AM17</f>
        <v>0</v>
      </c>
      <c r="AN17" s="19">
        <f>'β'' τριμηνο'!AN17</f>
        <v>0</v>
      </c>
      <c r="AO17" s="19">
        <f>'β'' τριμηνο'!AO17</f>
        <v>0</v>
      </c>
      <c r="AP17" s="29">
        <f>'β'' τριμηνο'!AP17</f>
        <v>0</v>
      </c>
    </row>
    <row r="18" spans="1:42" ht="16" x14ac:dyDescent="0.2">
      <c r="A18" s="17">
        <v>12</v>
      </c>
      <c r="B18" s="41" t="s">
        <v>69</v>
      </c>
      <c r="C18" s="28">
        <f>'β'' τριμηνο'!C18</f>
        <v>0</v>
      </c>
      <c r="D18" s="19">
        <f>'β'' τριμηνο'!D18</f>
        <v>3.125E-2</v>
      </c>
      <c r="E18" s="19">
        <f>'β'' τριμηνο'!E18</f>
        <v>0</v>
      </c>
      <c r="F18" s="29">
        <f>'β'' τριμηνο'!F18</f>
        <v>0.10152415248335085</v>
      </c>
      <c r="G18" s="18">
        <f>'β'' τριμηνο'!G18</f>
        <v>0</v>
      </c>
      <c r="H18" s="19">
        <f>'β'' τριμηνο'!H18</f>
        <v>0</v>
      </c>
      <c r="I18" s="19">
        <f>'β'' τριμηνο'!I18</f>
        <v>0</v>
      </c>
      <c r="J18" s="29">
        <f>'β'' τριμηνο'!J18</f>
        <v>0</v>
      </c>
      <c r="K18" s="18">
        <f>'β'' τριμηνο'!K18</f>
        <v>0</v>
      </c>
      <c r="L18" s="19">
        <f>'β'' τριμηνο'!L18</f>
        <v>0</v>
      </c>
      <c r="M18" s="19">
        <f>'β'' τριμηνο'!M18</f>
        <v>0</v>
      </c>
      <c r="N18" s="29">
        <f>'β'' τριμηνο'!N18</f>
        <v>0</v>
      </c>
      <c r="O18" s="18">
        <f>'β'' τριμηνο'!O18</f>
        <v>0</v>
      </c>
      <c r="P18" s="19">
        <f>'β'' τριμηνο'!P18</f>
        <v>0</v>
      </c>
      <c r="Q18" s="19">
        <f>'β'' τριμηνο'!Q18</f>
        <v>0</v>
      </c>
      <c r="R18" s="29">
        <f>'β'' τριμηνο'!R18</f>
        <v>0</v>
      </c>
      <c r="S18" s="18">
        <f>'β'' τριμηνο'!S18</f>
        <v>0</v>
      </c>
      <c r="T18" s="19">
        <f>'β'' τριμηνο'!T18</f>
        <v>0</v>
      </c>
      <c r="U18" s="19">
        <f>'β'' τριμηνο'!U18</f>
        <v>0</v>
      </c>
      <c r="V18" s="29">
        <f>'β'' τριμηνο'!V18</f>
        <v>0</v>
      </c>
      <c r="W18" s="18">
        <f>'β'' τριμηνο'!W18</f>
        <v>0</v>
      </c>
      <c r="X18" s="19">
        <f>'β'' τριμηνο'!X18</f>
        <v>0</v>
      </c>
      <c r="Y18" s="19">
        <f>'β'' τριμηνο'!Y18</f>
        <v>0</v>
      </c>
      <c r="Z18" s="29">
        <f>'β'' τριμηνο'!Z18</f>
        <v>0</v>
      </c>
      <c r="AA18" s="18">
        <f>'β'' τριμηνο'!AA18</f>
        <v>0</v>
      </c>
      <c r="AB18" s="19">
        <f>'β'' τριμηνο'!AB18</f>
        <v>0</v>
      </c>
      <c r="AC18" s="19">
        <f>'β'' τριμηνο'!AC18</f>
        <v>0</v>
      </c>
      <c r="AD18" s="20">
        <f>'β'' τριμηνο'!AD18</f>
        <v>0</v>
      </c>
      <c r="AE18" s="28">
        <f>'β'' τριμηνο'!AE18</f>
        <v>0</v>
      </c>
      <c r="AF18" s="19">
        <f>'β'' τριμηνο'!AF18</f>
        <v>0</v>
      </c>
      <c r="AG18" s="19">
        <f>'β'' τριμηνο'!AG18</f>
        <v>0</v>
      </c>
      <c r="AH18" s="20">
        <f>'β'' τριμηνο'!AH18</f>
        <v>0</v>
      </c>
      <c r="AI18" s="28">
        <f>'β'' τριμηνο'!AI18</f>
        <v>0</v>
      </c>
      <c r="AJ18" s="19">
        <f>'β'' τριμηνο'!AJ18</f>
        <v>0</v>
      </c>
      <c r="AK18" s="19">
        <f>'β'' τριμηνο'!AK18</f>
        <v>0</v>
      </c>
      <c r="AL18" s="20">
        <f>'β'' τριμηνο'!AL18</f>
        <v>0</v>
      </c>
      <c r="AM18" s="28">
        <f>'β'' τριμηνο'!AM18</f>
        <v>0</v>
      </c>
      <c r="AN18" s="19">
        <f>'β'' τριμηνο'!AN18</f>
        <v>0</v>
      </c>
      <c r="AO18" s="19">
        <f>'β'' τριμηνο'!AO18</f>
        <v>0</v>
      </c>
      <c r="AP18" s="29">
        <f>'β'' τριμηνο'!AP18</f>
        <v>0</v>
      </c>
    </row>
    <row r="19" spans="1:42" ht="16" x14ac:dyDescent="0.2">
      <c r="A19" s="17">
        <v>13</v>
      </c>
      <c r="B19" s="41" t="s">
        <v>70</v>
      </c>
      <c r="C19" s="28">
        <f>'β'' τριμηνο'!C19</f>
        <v>4.6385021173373578E-2</v>
      </c>
      <c r="D19" s="19">
        <f>'β'' τριμηνο'!D19</f>
        <v>3.125E-2</v>
      </c>
      <c r="E19" s="19">
        <f>'β'' τριμηνο'!E19</f>
        <v>3.3661595760232969E-2</v>
      </c>
      <c r="F19" s="29">
        <f>'β'' τριμηνο'!F19</f>
        <v>4.4893761728272932E-2</v>
      </c>
      <c r="G19" s="18">
        <f>'β'' τριμηνο'!G19</f>
        <v>4.8645634161886553E-2</v>
      </c>
      <c r="H19" s="19">
        <f>'β'' τριμηνο'!H19</f>
        <v>0</v>
      </c>
      <c r="I19" s="19">
        <f>'β'' τριμηνο'!I19</f>
        <v>3.6930565414118502E-2</v>
      </c>
      <c r="J19" s="29">
        <f>'β'' τριμηνο'!J19</f>
        <v>4.1047719384284207E-5</v>
      </c>
      <c r="K19" s="18">
        <f>'β'' τριμηνο'!K19</f>
        <v>4.6620462300707523E-2</v>
      </c>
      <c r="L19" s="19">
        <f>'β'' τριμηνο'!L19</f>
        <v>0</v>
      </c>
      <c r="M19" s="19">
        <f>'β'' τριμηνο'!M19</f>
        <v>2.3811981197081323E-2</v>
      </c>
      <c r="N19" s="29">
        <f>'β'' τριμηνο'!N19</f>
        <v>0</v>
      </c>
      <c r="O19" s="18">
        <f>'β'' τριμηνο'!O19</f>
        <v>2.6802494086239869E-2</v>
      </c>
      <c r="P19" s="19">
        <f>'β'' τριμηνο'!P19</f>
        <v>0</v>
      </c>
      <c r="Q19" s="19">
        <f>'β'' τριμηνο'!Q19</f>
        <v>3.1132256404633514E-4</v>
      </c>
      <c r="R19" s="29">
        <f>'β'' τριμηνο'!R19</f>
        <v>0</v>
      </c>
      <c r="S19" s="18">
        <f>'β'' τριμηνο'!S19</f>
        <v>4.3865643552750341E-2</v>
      </c>
      <c r="T19" s="19">
        <f>'β'' τριμηνο'!T19</f>
        <v>5.8645685523782472E-2</v>
      </c>
      <c r="U19" s="19">
        <f>'β'' τριμηνο'!U19</f>
        <v>1.0185104756610264E-2</v>
      </c>
      <c r="V19" s="29">
        <f>'β'' τριμηνο'!V19</f>
        <v>0</v>
      </c>
      <c r="W19" s="18">
        <f>'β'' τριμηνο'!W19</f>
        <v>6.6262242149922074E-2</v>
      </c>
      <c r="X19" s="19">
        <f>'β'' τριμηνο'!X19</f>
        <v>0.12564049537114513</v>
      </c>
      <c r="Y19" s="19">
        <f>'β'' τριμηνο'!Y19</f>
        <v>5.156399577647677E-3</v>
      </c>
      <c r="Z19" s="29">
        <f>'β'' τριμηνο'!Z19</f>
        <v>5.8591390515787066E-2</v>
      </c>
      <c r="AA19" s="18">
        <f>'β'' τριμηνο'!AA19</f>
        <v>3.2165756293364473E-3</v>
      </c>
      <c r="AB19" s="19">
        <f>'β'' τριμηνο'!AB19</f>
        <v>0</v>
      </c>
      <c r="AC19" s="19">
        <f>'β'' τριμηνο'!AC19</f>
        <v>8.6879513841173865E-3</v>
      </c>
      <c r="AD19" s="20">
        <f>'β'' τριμηνο'!AD19</f>
        <v>0</v>
      </c>
      <c r="AE19" s="28">
        <f>'β'' τριμηνο'!AE19</f>
        <v>0</v>
      </c>
      <c r="AF19" s="19">
        <f>'β'' τριμηνο'!AF19</f>
        <v>0</v>
      </c>
      <c r="AG19" s="19">
        <f>'β'' τριμηνο'!AG19</f>
        <v>0</v>
      </c>
      <c r="AH19" s="20">
        <f>'β'' τριμηνο'!AH19</f>
        <v>0</v>
      </c>
      <c r="AI19" s="28">
        <f>'β'' τριμηνο'!AI19</f>
        <v>0</v>
      </c>
      <c r="AJ19" s="19">
        <f>'β'' τριμηνο'!AJ19</f>
        <v>0</v>
      </c>
      <c r="AK19" s="19">
        <f>'β'' τριμηνο'!AK19</f>
        <v>0</v>
      </c>
      <c r="AL19" s="20">
        <f>'β'' τριμηνο'!AL19</f>
        <v>0</v>
      </c>
      <c r="AM19" s="28">
        <f>'β'' τριμηνο'!AM19</f>
        <v>0</v>
      </c>
      <c r="AN19" s="19">
        <f>'β'' τριμηνο'!AN19</f>
        <v>0</v>
      </c>
      <c r="AO19" s="19">
        <f>'β'' τριμηνο'!AO19</f>
        <v>0</v>
      </c>
      <c r="AP19" s="29">
        <f>'β'' τριμηνο'!AP19</f>
        <v>0</v>
      </c>
    </row>
    <row r="20" spans="1:42" ht="16" x14ac:dyDescent="0.2">
      <c r="A20" s="17">
        <v>14</v>
      </c>
      <c r="B20" s="41" t="s">
        <v>71</v>
      </c>
      <c r="C20" s="28">
        <f>'β'' τριμηνο'!C20</f>
        <v>0</v>
      </c>
      <c r="D20" s="19">
        <f>'β'' τριμηνο'!D20</f>
        <v>0</v>
      </c>
      <c r="E20" s="19">
        <f>'β'' τριμηνο'!E20</f>
        <v>0</v>
      </c>
      <c r="F20" s="29">
        <f>'β'' τριμηνο'!F20</f>
        <v>0</v>
      </c>
      <c r="G20" s="18">
        <f>'β'' τριμηνο'!G20</f>
        <v>0</v>
      </c>
      <c r="H20" s="19">
        <f>'β'' τριμηνο'!H20</f>
        <v>0</v>
      </c>
      <c r="I20" s="19">
        <f>'β'' τριμηνο'!I20</f>
        <v>0</v>
      </c>
      <c r="J20" s="29">
        <f>'β'' τριμηνο'!J20</f>
        <v>0</v>
      </c>
      <c r="K20" s="18">
        <f>'β'' τριμηνο'!K20</f>
        <v>0</v>
      </c>
      <c r="L20" s="19">
        <f>'β'' τριμηνο'!L20</f>
        <v>0</v>
      </c>
      <c r="M20" s="19">
        <f>'β'' τριμηνο'!M20</f>
        <v>0</v>
      </c>
      <c r="N20" s="29">
        <f>'β'' τριμηνο'!N20</f>
        <v>0</v>
      </c>
      <c r="O20" s="18">
        <f>'β'' τριμηνο'!O20</f>
        <v>0</v>
      </c>
      <c r="P20" s="19">
        <f>'β'' τριμηνο'!P20</f>
        <v>0</v>
      </c>
      <c r="Q20" s="19">
        <f>'β'' τριμηνο'!Q20</f>
        <v>0</v>
      </c>
      <c r="R20" s="29">
        <f>'β'' τριμηνο'!R20</f>
        <v>0</v>
      </c>
      <c r="S20" s="18">
        <f>'β'' τριμηνο'!S20</f>
        <v>0</v>
      </c>
      <c r="T20" s="19">
        <f>'β'' τριμηνο'!T20</f>
        <v>0</v>
      </c>
      <c r="U20" s="19">
        <f>'β'' τριμηνο'!U20</f>
        <v>0</v>
      </c>
      <c r="V20" s="29">
        <f>'β'' τριμηνο'!V20</f>
        <v>0</v>
      </c>
      <c r="W20" s="18">
        <f>'β'' τριμηνο'!W20</f>
        <v>0</v>
      </c>
      <c r="X20" s="19">
        <f>'β'' τριμηνο'!X20</f>
        <v>0</v>
      </c>
      <c r="Y20" s="19">
        <f>'β'' τριμηνο'!Y20</f>
        <v>0</v>
      </c>
      <c r="Z20" s="29">
        <f>'β'' τριμηνο'!Z20</f>
        <v>0</v>
      </c>
      <c r="AA20" s="18">
        <f>'β'' τριμηνο'!AA20</f>
        <v>0</v>
      </c>
      <c r="AB20" s="19">
        <f>'β'' τριμηνο'!AB20</f>
        <v>0</v>
      </c>
      <c r="AC20" s="19">
        <f>'β'' τριμηνο'!AC20</f>
        <v>0</v>
      </c>
      <c r="AD20" s="20">
        <f>'β'' τριμηνο'!AD20</f>
        <v>0</v>
      </c>
      <c r="AE20" s="28">
        <f>'β'' τριμηνο'!AE20</f>
        <v>0</v>
      </c>
      <c r="AF20" s="19">
        <f>'β'' τριμηνο'!AF20</f>
        <v>0</v>
      </c>
      <c r="AG20" s="19">
        <f>'β'' τριμηνο'!AG20</f>
        <v>0</v>
      </c>
      <c r="AH20" s="20">
        <f>'β'' τριμηνο'!AH20</f>
        <v>0</v>
      </c>
      <c r="AI20" s="28">
        <f>'β'' τριμηνο'!AI20</f>
        <v>0</v>
      </c>
      <c r="AJ20" s="19">
        <f>'β'' τριμηνο'!AJ20</f>
        <v>0</v>
      </c>
      <c r="AK20" s="19">
        <f>'β'' τριμηνο'!AK20</f>
        <v>0</v>
      </c>
      <c r="AL20" s="20">
        <f>'β'' τριμηνο'!AL20</f>
        <v>0</v>
      </c>
      <c r="AM20" s="28">
        <f>'β'' τριμηνο'!AM20</f>
        <v>0</v>
      </c>
      <c r="AN20" s="19">
        <f>'β'' τριμηνο'!AN20</f>
        <v>1</v>
      </c>
      <c r="AO20" s="19">
        <f>'β'' τριμηνο'!AO20</f>
        <v>0</v>
      </c>
      <c r="AP20" s="29">
        <f>'β'' τριμηνο'!AP20</f>
        <v>1</v>
      </c>
    </row>
    <row r="21" spans="1:42" ht="16" x14ac:dyDescent="0.2">
      <c r="A21" s="17">
        <v>15</v>
      </c>
      <c r="B21" s="41" t="s">
        <v>72</v>
      </c>
      <c r="C21" s="28">
        <f>'β'' τριμηνο'!C21</f>
        <v>0</v>
      </c>
      <c r="D21" s="19">
        <f>'β'' τριμηνο'!D21</f>
        <v>0</v>
      </c>
      <c r="E21" s="19">
        <f>'β'' τριμηνο'!E21</f>
        <v>0</v>
      </c>
      <c r="F21" s="29">
        <f>'β'' τριμηνο'!F21</f>
        <v>0</v>
      </c>
      <c r="G21" s="18">
        <f>'β'' τριμηνο'!G21</f>
        <v>0</v>
      </c>
      <c r="H21" s="19">
        <f>'β'' τριμηνο'!H21</f>
        <v>5.8823529411764705E-2</v>
      </c>
      <c r="I21" s="19">
        <f>'β'' τριμηνο'!I21</f>
        <v>0</v>
      </c>
      <c r="J21" s="29">
        <f>'β'' τριμηνο'!J21</f>
        <v>0.4924398112534028</v>
      </c>
      <c r="K21" s="18">
        <f>'β'' τριμηνο'!K21</f>
        <v>0</v>
      </c>
      <c r="L21" s="19">
        <f>'β'' τριμηνο'!L21</f>
        <v>0</v>
      </c>
      <c r="M21" s="19">
        <f>'β'' τριμηνο'!M21</f>
        <v>0</v>
      </c>
      <c r="N21" s="29">
        <f>'β'' τριμηνο'!N21</f>
        <v>0</v>
      </c>
      <c r="O21" s="18">
        <f>'β'' τριμηνο'!O21</f>
        <v>0</v>
      </c>
      <c r="P21" s="19">
        <f>'β'' τριμηνο'!P21</f>
        <v>0</v>
      </c>
      <c r="Q21" s="19">
        <f>'β'' τριμηνο'!Q21</f>
        <v>0</v>
      </c>
      <c r="R21" s="29">
        <f>'β'' τριμηνο'!R21</f>
        <v>0</v>
      </c>
      <c r="S21" s="18">
        <f>'β'' τριμηνο'!S21</f>
        <v>0</v>
      </c>
      <c r="T21" s="19">
        <f>'β'' τριμηνο'!T21</f>
        <v>0</v>
      </c>
      <c r="U21" s="19">
        <f>'β'' τριμηνο'!U21</f>
        <v>0</v>
      </c>
      <c r="V21" s="29">
        <f>'β'' τριμηνο'!V21</f>
        <v>0</v>
      </c>
      <c r="W21" s="18">
        <f>'β'' τριμηνο'!W21</f>
        <v>0</v>
      </c>
      <c r="X21" s="19">
        <f>'β'' τριμηνο'!X21</f>
        <v>0</v>
      </c>
      <c r="Y21" s="19">
        <f>'β'' τριμηνο'!Y21</f>
        <v>0</v>
      </c>
      <c r="Z21" s="29">
        <f>'β'' τριμηνο'!Z21</f>
        <v>0</v>
      </c>
      <c r="AA21" s="18">
        <f>'β'' τριμηνο'!AA21</f>
        <v>0</v>
      </c>
      <c r="AB21" s="19">
        <f>'β'' τριμηνο'!AB21</f>
        <v>0</v>
      </c>
      <c r="AC21" s="19">
        <f>'β'' τριμηνο'!AC21</f>
        <v>0</v>
      </c>
      <c r="AD21" s="20">
        <f>'β'' τριμηνο'!AD21</f>
        <v>0</v>
      </c>
      <c r="AE21" s="28">
        <f>'β'' τριμηνο'!AE21</f>
        <v>0</v>
      </c>
      <c r="AF21" s="19">
        <f>'β'' τριμηνο'!AF21</f>
        <v>0</v>
      </c>
      <c r="AG21" s="19">
        <f>'β'' τριμηνο'!AG21</f>
        <v>0</v>
      </c>
      <c r="AH21" s="20">
        <f>'β'' τριμηνο'!AH21</f>
        <v>0</v>
      </c>
      <c r="AI21" s="28">
        <f>'β'' τριμηνο'!AI21</f>
        <v>0</v>
      </c>
      <c r="AJ21" s="19">
        <f>'β'' τριμηνο'!AJ21</f>
        <v>0</v>
      </c>
      <c r="AK21" s="19">
        <f>'β'' τριμηνο'!AK21</f>
        <v>0</v>
      </c>
      <c r="AL21" s="20">
        <f>'β'' τριμηνο'!AL21</f>
        <v>0</v>
      </c>
      <c r="AM21" s="28">
        <f>'β'' τριμηνο'!AM21</f>
        <v>0</v>
      </c>
      <c r="AN21" s="19">
        <f>'β'' τριμηνο'!AN21</f>
        <v>0</v>
      </c>
      <c r="AO21" s="19">
        <f>'β'' τριμηνο'!AO21</f>
        <v>0</v>
      </c>
      <c r="AP21" s="29">
        <f>'β'' τριμηνο'!AP21</f>
        <v>0</v>
      </c>
    </row>
    <row r="22" spans="1:42" ht="16" x14ac:dyDescent="0.2">
      <c r="A22" s="17">
        <v>16</v>
      </c>
      <c r="B22" s="41" t="s">
        <v>73</v>
      </c>
      <c r="C22" s="28">
        <f>'β'' τριμηνο'!C22</f>
        <v>2.944632231077482E-2</v>
      </c>
      <c r="D22" s="19">
        <f>'β'' τριμηνο'!D22</f>
        <v>0</v>
      </c>
      <c r="E22" s="19">
        <f>'β'' τριμηνο'!E22</f>
        <v>2.0773849026796364E-2</v>
      </c>
      <c r="F22" s="29">
        <f>'β'' τριμηνο'!F22</f>
        <v>0</v>
      </c>
      <c r="G22" s="18">
        <f>'β'' τριμηνο'!G22</f>
        <v>2.0809432759719568E-2</v>
      </c>
      <c r="H22" s="19">
        <f>'β'' τριμηνο'!H22</f>
        <v>2.9411764705882353E-2</v>
      </c>
      <c r="I22" s="19">
        <f>'β'' τριμηνο'!I22</f>
        <v>1.8366052005462746E-2</v>
      </c>
      <c r="J22" s="29">
        <f>'β'' τριμηνο'!J22</f>
        <v>2.0978778485318322E-3</v>
      </c>
      <c r="K22" s="18">
        <f>'β'' τριμηνο'!K22</f>
        <v>3.2079582040060922E-2</v>
      </c>
      <c r="L22" s="19">
        <f>'β'' τριμηνο'!L22</f>
        <v>0</v>
      </c>
      <c r="M22" s="19">
        <f>'β'' τριμηνο'!M22</f>
        <v>2.9118461982444704E-2</v>
      </c>
      <c r="N22" s="29">
        <f>'β'' τριμηνο'!N22</f>
        <v>0</v>
      </c>
      <c r="O22" s="18">
        <f>'β'' τριμηνο'!O22</f>
        <v>3.1482488749645057E-2</v>
      </c>
      <c r="P22" s="19">
        <f>'β'' τριμηνο'!P22</f>
        <v>0</v>
      </c>
      <c r="Q22" s="19">
        <f>'β'' τριμηνο'!Q22</f>
        <v>1.1183967821676093E-3</v>
      </c>
      <c r="R22" s="29">
        <f>'β'' τριμηνο'!R22</f>
        <v>0</v>
      </c>
      <c r="S22" s="18">
        <f>'β'' τριμηνο'!S22</f>
        <v>3.5791733972947597E-2</v>
      </c>
      <c r="T22" s="19">
        <f>'β'' τριμηνο'!T22</f>
        <v>0</v>
      </c>
      <c r="U22" s="19">
        <f>'β'' τριμηνο'!U22</f>
        <v>8.173981346821067E-3</v>
      </c>
      <c r="V22" s="29">
        <f>'β'' τριμηνο'!V22</f>
        <v>0</v>
      </c>
      <c r="W22" s="18">
        <f>'β'' τριμηνο'!W22</f>
        <v>2.1423671334266946E-2</v>
      </c>
      <c r="X22" s="19">
        <f>'β'' τριμηνο'!X22</f>
        <v>0</v>
      </c>
      <c r="Y22" s="19">
        <f>'β'' τριμηνο'!Y22</f>
        <v>7.7418273471728397E-4</v>
      </c>
      <c r="Z22" s="29">
        <f>'β'' τριμηνο'!Z22</f>
        <v>0</v>
      </c>
      <c r="AA22" s="18">
        <f>'β'' τριμηνο'!AA22</f>
        <v>0</v>
      </c>
      <c r="AB22" s="19">
        <f>'β'' τριμηνο'!AB22</f>
        <v>0</v>
      </c>
      <c r="AC22" s="19">
        <f>'β'' τριμηνο'!AC22</f>
        <v>0</v>
      </c>
      <c r="AD22" s="20">
        <f>'β'' τριμηνο'!AD22</f>
        <v>0</v>
      </c>
      <c r="AE22" s="28">
        <f>'β'' τριμηνο'!AE22</f>
        <v>0</v>
      </c>
      <c r="AF22" s="19">
        <f>'β'' τριμηνο'!AF22</f>
        <v>0</v>
      </c>
      <c r="AG22" s="19">
        <f>'β'' τριμηνο'!AG22</f>
        <v>0</v>
      </c>
      <c r="AH22" s="20">
        <f>'β'' τριμηνο'!AH22</f>
        <v>0</v>
      </c>
      <c r="AI22" s="28">
        <f>'β'' τριμηνο'!AI22</f>
        <v>0</v>
      </c>
      <c r="AJ22" s="19">
        <f>'β'' τριμηνο'!AJ22</f>
        <v>0</v>
      </c>
      <c r="AK22" s="19">
        <f>'β'' τριμηνο'!AK22</f>
        <v>0</v>
      </c>
      <c r="AL22" s="20">
        <f>'β'' τριμηνο'!AL22</f>
        <v>0</v>
      </c>
      <c r="AM22" s="28">
        <f>'β'' τριμηνο'!AM22</f>
        <v>0</v>
      </c>
      <c r="AN22" s="19">
        <f>'β'' τριμηνο'!AN22</f>
        <v>0</v>
      </c>
      <c r="AO22" s="19">
        <f>'β'' τριμηνο'!AO22</f>
        <v>0</v>
      </c>
      <c r="AP22" s="29">
        <f>'β'' τριμηνο'!AP22</f>
        <v>0</v>
      </c>
    </row>
    <row r="23" spans="1:42" ht="16" x14ac:dyDescent="0.2">
      <c r="A23" s="17">
        <v>17</v>
      </c>
      <c r="B23" s="44" t="s">
        <v>74</v>
      </c>
      <c r="C23" s="28">
        <f>'β'' τριμηνο'!C23</f>
        <v>0</v>
      </c>
      <c r="D23" s="19">
        <f>'β'' τριμηνο'!D23</f>
        <v>0</v>
      </c>
      <c r="E23" s="19">
        <f>'β'' τριμηνο'!E23</f>
        <v>0</v>
      </c>
      <c r="F23" s="29">
        <f>'β'' τριμηνο'!F23</f>
        <v>0</v>
      </c>
      <c r="G23" s="18">
        <f>'β'' τριμηνο'!G23</f>
        <v>0</v>
      </c>
      <c r="H23" s="19">
        <f>'β'' τριμηνο'!H23</f>
        <v>2.9411764705882353E-2</v>
      </c>
      <c r="I23" s="19">
        <f>'β'' τριμηνο'!I23</f>
        <v>0</v>
      </c>
      <c r="J23" s="29">
        <f>'β'' τριμηνο'!J23</f>
        <v>0.14928893224066603</v>
      </c>
      <c r="K23" s="18">
        <f>'β'' τριμηνο'!K23</f>
        <v>0</v>
      </c>
      <c r="L23" s="19">
        <f>'β'' τριμηνο'!L23</f>
        <v>0</v>
      </c>
      <c r="M23" s="19">
        <f>'β'' τριμηνο'!M23</f>
        <v>0</v>
      </c>
      <c r="N23" s="29">
        <f>'β'' τριμηνο'!N23</f>
        <v>0</v>
      </c>
      <c r="O23" s="18">
        <f>'β'' τριμηνο'!O23</f>
        <v>0</v>
      </c>
      <c r="P23" s="19">
        <f>'β'' τριμηνο'!P23</f>
        <v>0</v>
      </c>
      <c r="Q23" s="19">
        <f>'β'' τριμηνο'!Q23</f>
        <v>0</v>
      </c>
      <c r="R23" s="29">
        <f>'β'' τριμηνο'!R23</f>
        <v>0</v>
      </c>
      <c r="S23" s="18">
        <f>'β'' τριμηνο'!S23</f>
        <v>0</v>
      </c>
      <c r="T23" s="19">
        <f>'β'' τριμηνο'!T23</f>
        <v>0</v>
      </c>
      <c r="U23" s="19">
        <f>'β'' τριμηνο'!U23</f>
        <v>0</v>
      </c>
      <c r="V23" s="29">
        <f>'β'' τριμηνο'!V23</f>
        <v>0</v>
      </c>
      <c r="W23" s="18">
        <f>'β'' τριμηνο'!W23</f>
        <v>0</v>
      </c>
      <c r="X23" s="19">
        <f>'β'' τριμηνο'!X23</f>
        <v>0</v>
      </c>
      <c r="Y23" s="19">
        <f>'β'' τριμηνο'!Y23</f>
        <v>0</v>
      </c>
      <c r="Z23" s="29">
        <f>'β'' τριμηνο'!Z23</f>
        <v>0</v>
      </c>
      <c r="AA23" s="18">
        <f>'β'' τριμηνο'!AA23</f>
        <v>0</v>
      </c>
      <c r="AB23" s="19">
        <f>'β'' τριμηνο'!AB23</f>
        <v>0</v>
      </c>
      <c r="AC23" s="19">
        <f>'β'' τριμηνο'!AC23</f>
        <v>0</v>
      </c>
      <c r="AD23" s="20">
        <f>'β'' τριμηνο'!AD23</f>
        <v>0</v>
      </c>
      <c r="AE23" s="28">
        <f>'β'' τριμηνο'!AE23</f>
        <v>0</v>
      </c>
      <c r="AF23" s="19">
        <f>'β'' τριμηνο'!AF23</f>
        <v>0</v>
      </c>
      <c r="AG23" s="19">
        <f>'β'' τριμηνο'!AG23</f>
        <v>0</v>
      </c>
      <c r="AH23" s="20">
        <f>'β'' τριμηνο'!AH23</f>
        <v>0</v>
      </c>
      <c r="AI23" s="28">
        <f>'β'' τριμηνο'!AI23</f>
        <v>0</v>
      </c>
      <c r="AJ23" s="19">
        <f>'β'' τριμηνο'!AJ23</f>
        <v>0</v>
      </c>
      <c r="AK23" s="19">
        <f>'β'' τριμηνο'!AK23</f>
        <v>0</v>
      </c>
      <c r="AL23" s="20">
        <f>'β'' τριμηνο'!AL23</f>
        <v>0</v>
      </c>
      <c r="AM23" s="28">
        <f>'β'' τριμηνο'!AM23</f>
        <v>0</v>
      </c>
      <c r="AN23" s="19">
        <f>'β'' τριμηνο'!AN23</f>
        <v>0</v>
      </c>
      <c r="AO23" s="19">
        <f>'β'' τριμηνο'!AO23</f>
        <v>0</v>
      </c>
      <c r="AP23" s="29">
        <f>'β'' τριμηνο'!AP23</f>
        <v>0</v>
      </c>
    </row>
    <row r="24" spans="1:42" ht="16" x14ac:dyDescent="0.2">
      <c r="A24" s="17">
        <v>18</v>
      </c>
      <c r="B24" s="44" t="s">
        <v>37</v>
      </c>
      <c r="C24" s="28">
        <f>'β'' τριμηνο'!C24</f>
        <v>0</v>
      </c>
      <c r="D24" s="19">
        <f>'β'' τριμηνο'!D24</f>
        <v>0</v>
      </c>
      <c r="E24" s="19">
        <f>'β'' τριμηνο'!E24</f>
        <v>2.4637035380121217E-2</v>
      </c>
      <c r="F24" s="29">
        <f>'β'' τριμηνο'!F24</f>
        <v>3.7156146972080672E-3</v>
      </c>
      <c r="G24" s="18">
        <f>'β'' τριμηνο'!G24</f>
        <v>7.9668578712555762E-6</v>
      </c>
      <c r="H24" s="19">
        <f>'β'' τριμηνο'!H24</f>
        <v>0</v>
      </c>
      <c r="I24" s="19">
        <f>'β'' τριμηνο'!I24</f>
        <v>7.8878504204818858E-2</v>
      </c>
      <c r="J24" s="29">
        <f>'β'' τριμηνο'!J24</f>
        <v>1.5593619766095703E-3</v>
      </c>
      <c r="K24" s="18">
        <f>'β'' τριμηνο'!K24</f>
        <v>1.2482890246958802E-3</v>
      </c>
      <c r="L24" s="19">
        <f>'β'' τριμηνο'!L24</f>
        <v>0</v>
      </c>
      <c r="M24" s="19">
        <f>'β'' τριμηνο'!M24</f>
        <v>2.80087987362179E-3</v>
      </c>
      <c r="N24" s="29">
        <f>'β'' τριμηνο'!N24</f>
        <v>0</v>
      </c>
      <c r="O24" s="18">
        <f>'β'' τριμηνο'!O24</f>
        <v>0</v>
      </c>
      <c r="P24" s="19">
        <f>'β'' τριμηνο'!P24</f>
        <v>0</v>
      </c>
      <c r="Q24" s="19">
        <f>'β'' τριμηνο'!Q24</f>
        <v>0</v>
      </c>
      <c r="R24" s="29">
        <f>'β'' τριμηνο'!R24</f>
        <v>0</v>
      </c>
      <c r="S24" s="18">
        <f>'β'' τριμηνο'!S24</f>
        <v>3.2639630173807205E-3</v>
      </c>
      <c r="T24" s="19">
        <f>'β'' τριμηνο'!T24</f>
        <v>0</v>
      </c>
      <c r="U24" s="19">
        <f>'β'' τριμηνο'!U24</f>
        <v>7.0030079367836917E-4</v>
      </c>
      <c r="V24" s="29">
        <f>'β'' τριμηνο'!V24</f>
        <v>0</v>
      </c>
      <c r="W24" s="18">
        <f>'β'' τριμηνο'!W24</f>
        <v>1.0230028887098369E-3</v>
      </c>
      <c r="X24" s="19">
        <f>'β'' τριμηνο'!X24</f>
        <v>0</v>
      </c>
      <c r="Y24" s="19">
        <f>'β'' τριμηνο'!Y24</f>
        <v>1.3679444464808354E-2</v>
      </c>
      <c r="Z24" s="29">
        <f>'β'' τριμηνο'!Z24</f>
        <v>0</v>
      </c>
      <c r="AA24" s="18">
        <f>'β'' τριμηνο'!AA24</f>
        <v>0</v>
      </c>
      <c r="AB24" s="19">
        <f>'β'' τριμηνο'!AB24</f>
        <v>0</v>
      </c>
      <c r="AC24" s="19">
        <f>'β'' τριμηνο'!AC24</f>
        <v>0</v>
      </c>
      <c r="AD24" s="20">
        <f>'β'' τριμηνο'!AD24</f>
        <v>0</v>
      </c>
      <c r="AE24" s="28">
        <f>'β'' τριμηνο'!AE24</f>
        <v>0</v>
      </c>
      <c r="AF24" s="19">
        <f>'β'' τριμηνο'!AF24</f>
        <v>0</v>
      </c>
      <c r="AG24" s="19">
        <f>'β'' τριμηνο'!AG24</f>
        <v>0</v>
      </c>
      <c r="AH24" s="20">
        <f>'β'' τριμηνο'!AH24</f>
        <v>0</v>
      </c>
      <c r="AI24" s="28">
        <f>'β'' τριμηνο'!AI24</f>
        <v>0</v>
      </c>
      <c r="AJ24" s="19">
        <f>'β'' τριμηνο'!AJ24</f>
        <v>0</v>
      </c>
      <c r="AK24" s="19">
        <f>'β'' τριμηνο'!AK24</f>
        <v>0</v>
      </c>
      <c r="AL24" s="20">
        <f>'β'' τριμηνο'!AL24</f>
        <v>0</v>
      </c>
      <c r="AM24" s="28">
        <f>'β'' τριμηνο'!AM24</f>
        <v>0</v>
      </c>
      <c r="AN24" s="19">
        <f>'β'' τριμηνο'!AN24</f>
        <v>0</v>
      </c>
      <c r="AO24" s="19">
        <f>'β'' τριμηνο'!AO24</f>
        <v>0</v>
      </c>
      <c r="AP24" s="29">
        <f>'β'' τριμηνο'!AP24</f>
        <v>0</v>
      </c>
    </row>
    <row r="25" spans="1:42" ht="16" x14ac:dyDescent="0.2">
      <c r="A25" s="17">
        <v>19</v>
      </c>
      <c r="B25" s="44" t="s">
        <v>75</v>
      </c>
      <c r="C25" s="28">
        <f>'β'' τριμηνο'!C25</f>
        <v>3.5903425986224388E-3</v>
      </c>
      <c r="D25" s="19">
        <f>'β'' τριμηνο'!D25</f>
        <v>0</v>
      </c>
      <c r="E25" s="19">
        <f>'β'' τριμηνο'!E25</f>
        <v>2.0226237064100159E-3</v>
      </c>
      <c r="F25" s="29">
        <f>'β'' τριμηνο'!F25</f>
        <v>2.4885440302986886E-6</v>
      </c>
      <c r="G25" s="18">
        <f>'β'' τριμηνο'!G25</f>
        <v>4.1746335245379223E-3</v>
      </c>
      <c r="H25" s="19">
        <f>'β'' τριμηνο'!H25</f>
        <v>0</v>
      </c>
      <c r="I25" s="19">
        <f>'β'' τριμηνο'!I25</f>
        <v>1.791476178471437E-3</v>
      </c>
      <c r="J25" s="29">
        <f>'β'' τριμηνο'!J25</f>
        <v>0</v>
      </c>
      <c r="K25" s="18">
        <f>'β'' τριμηνο'!K25</f>
        <v>2.0435310674558039E-3</v>
      </c>
      <c r="L25" s="19">
        <f>'β'' τριμηνο'!L25</f>
        <v>0</v>
      </c>
      <c r="M25" s="19">
        <f>'β'' τριμηνο'!M25</f>
        <v>1.2595708933788737E-3</v>
      </c>
      <c r="N25" s="29">
        <f>'β'' τριμηνο'!N25</f>
        <v>0</v>
      </c>
      <c r="O25" s="18">
        <f>'β'' τριμηνο'!O25</f>
        <v>2.858042170203324E-3</v>
      </c>
      <c r="P25" s="19">
        <f>'β'' τριμηνο'!P25</f>
        <v>0</v>
      </c>
      <c r="Q25" s="19">
        <f>'β'' τριμηνο'!Q25</f>
        <v>5.3749960702677265E-5</v>
      </c>
      <c r="R25" s="29">
        <f>'β'' τριμηνο'!R25</f>
        <v>0</v>
      </c>
      <c r="S25" s="18">
        <f>'β'' τριμηνο'!S25</f>
        <v>4.7643284576614226E-3</v>
      </c>
      <c r="T25" s="19">
        <f>'β'' τριμηνο'!T25</f>
        <v>0</v>
      </c>
      <c r="U25" s="19">
        <f>'β'' τριμηνο'!U25</f>
        <v>6.33230256071714E-4</v>
      </c>
      <c r="V25" s="29">
        <f>'β'' τριμηνο'!V25</f>
        <v>0</v>
      </c>
      <c r="W25" s="18">
        <f>'β'' τριμηνο'!W25</f>
        <v>4.4150532494933665E-3</v>
      </c>
      <c r="X25" s="19">
        <f>'β'' τριμηνο'!X25</f>
        <v>0</v>
      </c>
      <c r="Y25" s="19">
        <f>'β'' τριμηνο'!Y25</f>
        <v>9.372227982874547E-5</v>
      </c>
      <c r="Z25" s="29">
        <f>'β'' τριμηνο'!Z25</f>
        <v>0</v>
      </c>
      <c r="AA25" s="18">
        <f>'β'' τριμηνο'!AA25</f>
        <v>0</v>
      </c>
      <c r="AB25" s="19">
        <f>'β'' τριμηνο'!AB25</f>
        <v>0</v>
      </c>
      <c r="AC25" s="19">
        <f>'β'' τριμηνο'!AC25</f>
        <v>0</v>
      </c>
      <c r="AD25" s="20">
        <f>'β'' τριμηνο'!AD25</f>
        <v>0</v>
      </c>
      <c r="AE25" s="28">
        <f>'β'' τριμηνο'!AE25</f>
        <v>0</v>
      </c>
      <c r="AF25" s="19">
        <f>'β'' τριμηνο'!AF25</f>
        <v>0</v>
      </c>
      <c r="AG25" s="19">
        <f>'β'' τριμηνο'!AG25</f>
        <v>0</v>
      </c>
      <c r="AH25" s="20">
        <f>'β'' τριμηνο'!AH25</f>
        <v>0</v>
      </c>
      <c r="AI25" s="28">
        <f>'β'' τριμηνο'!AI25</f>
        <v>0</v>
      </c>
      <c r="AJ25" s="19">
        <f>'β'' τριμηνο'!AJ25</f>
        <v>0</v>
      </c>
      <c r="AK25" s="19">
        <f>'β'' τριμηνο'!AK25</f>
        <v>0</v>
      </c>
      <c r="AL25" s="20">
        <f>'β'' τριμηνο'!AL25</f>
        <v>0</v>
      </c>
      <c r="AM25" s="28">
        <f>'β'' τριμηνο'!AM25</f>
        <v>0</v>
      </c>
      <c r="AN25" s="19">
        <f>'β'' τριμηνο'!AN25</f>
        <v>0</v>
      </c>
      <c r="AO25" s="19">
        <f>'β'' τριμηνο'!AO25</f>
        <v>0</v>
      </c>
      <c r="AP25" s="29">
        <f>'β'' τριμηνο'!AP25</f>
        <v>0</v>
      </c>
    </row>
    <row r="26" spans="1:42" ht="17" thickBot="1" x14ac:dyDescent="0.25">
      <c r="A26" s="22"/>
      <c r="B26" s="45" t="s">
        <v>76</v>
      </c>
      <c r="C26" s="30">
        <f>'β'' τριμηνο'!C26</f>
        <v>1</v>
      </c>
      <c r="D26" s="32">
        <f>'β'' τριμηνο'!D26</f>
        <v>1</v>
      </c>
      <c r="E26" s="32">
        <f>'β'' τριμηνο'!E26</f>
        <v>1.0000000000000002</v>
      </c>
      <c r="F26" s="33">
        <f>'β'' τριμηνο'!F26</f>
        <v>1.0000000000000002</v>
      </c>
      <c r="G26" s="31">
        <f>'β'' τριμηνο'!G26</f>
        <v>1</v>
      </c>
      <c r="H26" s="32">
        <f>'β'' τριμηνο'!H26</f>
        <v>1</v>
      </c>
      <c r="I26" s="32">
        <f>'β'' τριμηνο'!I26</f>
        <v>1.0000000000000002</v>
      </c>
      <c r="J26" s="33">
        <f>'β'' τριμηνο'!J26</f>
        <v>1.0000000000000002</v>
      </c>
      <c r="K26" s="31">
        <f>'β'' τριμηνο'!K26</f>
        <v>1</v>
      </c>
      <c r="L26" s="32">
        <f>'β'' τριμηνο'!L26</f>
        <v>1</v>
      </c>
      <c r="M26" s="32">
        <f>'β'' τριμηνο'!M26</f>
        <v>1</v>
      </c>
      <c r="N26" s="33">
        <f>'β'' τριμηνο'!N26</f>
        <v>1</v>
      </c>
      <c r="O26" s="31">
        <f>'β'' τριμηνο'!O26</f>
        <v>1</v>
      </c>
      <c r="P26" s="32">
        <f>'β'' τριμηνο'!P26</f>
        <v>1</v>
      </c>
      <c r="Q26" s="32">
        <f>'β'' τριμηνο'!Q26</f>
        <v>1</v>
      </c>
      <c r="R26" s="33">
        <f>'β'' τριμηνο'!R26</f>
        <v>1.0000000000000002</v>
      </c>
      <c r="S26" s="31">
        <f>'β'' τριμηνο'!S26</f>
        <v>0.99999999999999989</v>
      </c>
      <c r="T26" s="32">
        <f>'β'' τριμηνο'!T26</f>
        <v>0.99999999999999989</v>
      </c>
      <c r="U26" s="32">
        <f>'β'' τριμηνο'!U26</f>
        <v>1</v>
      </c>
      <c r="V26" s="33">
        <f>'β'' τριμηνο'!V26</f>
        <v>1</v>
      </c>
      <c r="W26" s="31">
        <f>'β'' τριμηνο'!W26</f>
        <v>0.99999999999999989</v>
      </c>
      <c r="X26" s="32">
        <f>'β'' τριμηνο'!X26</f>
        <v>1</v>
      </c>
      <c r="Y26" s="32">
        <f>'β'' τριμηνο'!Y26</f>
        <v>1.0000000000000002</v>
      </c>
      <c r="Z26" s="33">
        <f>'β'' τριμηνο'!Z26</f>
        <v>1</v>
      </c>
      <c r="AA26" s="31">
        <f>'β'' τριμηνο'!AA26</f>
        <v>1</v>
      </c>
      <c r="AB26" s="32">
        <f>'β'' τριμηνο'!AB26</f>
        <v>0</v>
      </c>
      <c r="AC26" s="32">
        <f>'β'' τριμηνο'!AC26</f>
        <v>1</v>
      </c>
      <c r="AD26" s="35">
        <f>'β'' τριμηνο'!AD26</f>
        <v>0</v>
      </c>
      <c r="AE26" s="30">
        <f>'β'' τριμηνο'!AE26</f>
        <v>0</v>
      </c>
      <c r="AF26" s="32">
        <f>'β'' τριμηνο'!AF26</f>
        <v>1</v>
      </c>
      <c r="AG26" s="32">
        <f>'β'' τριμηνο'!AG26</f>
        <v>0</v>
      </c>
      <c r="AH26" s="35">
        <f>'β'' τριμηνο'!AH26</f>
        <v>1</v>
      </c>
      <c r="AI26" s="30">
        <f>'β'' τριμηνο'!AI26</f>
        <v>0</v>
      </c>
      <c r="AJ26" s="32">
        <f>'β'' τριμηνο'!AJ26</f>
        <v>0</v>
      </c>
      <c r="AK26" s="32">
        <f>'β'' τριμηνο'!AK26</f>
        <v>0</v>
      </c>
      <c r="AL26" s="35">
        <f>'β'' τριμηνο'!AL26</f>
        <v>0</v>
      </c>
      <c r="AM26" s="30">
        <f>'β'' τριμηνο'!AM26</f>
        <v>0</v>
      </c>
      <c r="AN26" s="32">
        <f>'β'' τριμηνο'!AN26</f>
        <v>1</v>
      </c>
      <c r="AO26" s="32">
        <f>'β'' τριμηνο'!AO26</f>
        <v>0</v>
      </c>
      <c r="AP26" s="33">
        <f>'β'' τριμηνο'!AP26</f>
        <v>1</v>
      </c>
    </row>
  </sheetData>
  <mergeCells count="33">
    <mergeCell ref="AM5:AN5"/>
    <mergeCell ref="AO5:AP5"/>
    <mergeCell ref="AM4:AP4"/>
    <mergeCell ref="M5:N5"/>
    <mergeCell ref="O5:P5"/>
    <mergeCell ref="Q5:R5"/>
    <mergeCell ref="S5:T5"/>
    <mergeCell ref="O4:R4"/>
    <mergeCell ref="S4:V4"/>
    <mergeCell ref="K4:N4"/>
    <mergeCell ref="K5:L5"/>
    <mergeCell ref="W4:Z4"/>
    <mergeCell ref="AK5:AL5"/>
    <mergeCell ref="AE4:AH4"/>
    <mergeCell ref="U5:V5"/>
    <mergeCell ref="AG5:AH5"/>
    <mergeCell ref="AA4:AD4"/>
    <mergeCell ref="AI5:AJ5"/>
    <mergeCell ref="AE5:AF5"/>
    <mergeCell ref="W5:X5"/>
    <mergeCell ref="Y5:Z5"/>
    <mergeCell ref="AA5:AB5"/>
    <mergeCell ref="AI4:AL4"/>
    <mergeCell ref="AC5:AD5"/>
    <mergeCell ref="A2:J2"/>
    <mergeCell ref="A3:B3"/>
    <mergeCell ref="A4:B5"/>
    <mergeCell ref="C4:F4"/>
    <mergeCell ref="G4:J4"/>
    <mergeCell ref="C5:D5"/>
    <mergeCell ref="E5:F5"/>
    <mergeCell ref="G5:H5"/>
    <mergeCell ref="I5:J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A901FE-C526-4A9B-962E-C4FD3DD056D3}">
  <dimension ref="A1:AP60"/>
  <sheetViews>
    <sheetView topLeftCell="A8" zoomScale="51" zoomScaleNormal="31" workbookViewId="0">
      <pane xSplit="2" topLeftCell="C1" activePane="topRight" state="frozen"/>
      <selection activeCell="B14" sqref="B14"/>
      <selection pane="topRight" activeCell="J20" sqref="J20"/>
    </sheetView>
  </sheetViews>
  <sheetFormatPr baseColWidth="10" defaultColWidth="8.83203125" defaultRowHeight="15" x14ac:dyDescent="0.2"/>
  <cols>
    <col min="1" max="1" width="4.33203125" bestFit="1" customWidth="1"/>
    <col min="2" max="2" width="64" customWidth="1"/>
    <col min="4" max="4" width="10.1640625" customWidth="1"/>
    <col min="7" max="7" width="11" bestFit="1" customWidth="1"/>
    <col min="8" max="8" width="10.33203125" customWidth="1"/>
    <col min="24" max="24" width="11" customWidth="1"/>
  </cols>
  <sheetData>
    <row r="1" spans="1:42" s="4" customFormat="1" ht="20" thickBot="1" x14ac:dyDescent="0.25">
      <c r="A1" s="1" t="s">
        <v>79</v>
      </c>
      <c r="B1" s="2"/>
      <c r="C1" s="3"/>
      <c r="D1" s="3"/>
      <c r="I1" s="3"/>
      <c r="J1" s="3"/>
      <c r="K1" s="5"/>
      <c r="M1" s="6"/>
      <c r="N1" s="7"/>
    </row>
    <row r="2" spans="1:42" s="9" customFormat="1" ht="20" thickBot="1" x14ac:dyDescent="0.25">
      <c r="A2" s="49" t="s">
        <v>1</v>
      </c>
      <c r="B2" s="50"/>
      <c r="C2" s="50"/>
      <c r="D2" s="50"/>
      <c r="E2" s="50"/>
      <c r="F2" s="50"/>
      <c r="G2" s="50"/>
      <c r="H2" s="50"/>
      <c r="I2" s="50"/>
      <c r="J2" s="51"/>
      <c r="K2" s="8"/>
      <c r="M2" s="10"/>
      <c r="N2" s="11"/>
    </row>
    <row r="3" spans="1:42" s="9" customFormat="1" ht="20" thickBot="1" x14ac:dyDescent="0.25">
      <c r="A3" s="52" t="s">
        <v>2</v>
      </c>
      <c r="B3" s="53"/>
      <c r="C3" s="12"/>
      <c r="D3" s="12"/>
      <c r="I3" s="12"/>
      <c r="J3" s="13"/>
      <c r="K3" s="14"/>
      <c r="M3" s="10"/>
      <c r="N3" s="11"/>
    </row>
    <row r="4" spans="1:42" ht="21.5" customHeight="1" x14ac:dyDescent="0.2">
      <c r="A4" s="54" t="s">
        <v>3</v>
      </c>
      <c r="B4" s="55"/>
      <c r="C4" s="58" t="s">
        <v>4</v>
      </c>
      <c r="D4" s="59"/>
      <c r="E4" s="59"/>
      <c r="F4" s="60"/>
      <c r="G4" s="61" t="s">
        <v>5</v>
      </c>
      <c r="H4" s="59"/>
      <c r="I4" s="59"/>
      <c r="J4" s="62"/>
      <c r="K4" s="58" t="s">
        <v>6</v>
      </c>
      <c r="L4" s="59"/>
      <c r="M4" s="59"/>
      <c r="N4" s="60"/>
      <c r="O4" s="61" t="s">
        <v>7</v>
      </c>
      <c r="P4" s="59"/>
      <c r="Q4" s="59"/>
      <c r="R4" s="62"/>
      <c r="S4" s="58" t="s">
        <v>8</v>
      </c>
      <c r="T4" s="59"/>
      <c r="U4" s="59"/>
      <c r="V4" s="60"/>
      <c r="W4" s="61" t="s">
        <v>9</v>
      </c>
      <c r="X4" s="59"/>
      <c r="Y4" s="59"/>
      <c r="Z4" s="62"/>
      <c r="AA4" s="61" t="s">
        <v>10</v>
      </c>
      <c r="AB4" s="59"/>
      <c r="AC4" s="59"/>
      <c r="AD4" s="62"/>
      <c r="AE4" s="58" t="s">
        <v>11</v>
      </c>
      <c r="AF4" s="59"/>
      <c r="AG4" s="59"/>
      <c r="AH4" s="60"/>
      <c r="AI4" s="61" t="s">
        <v>12</v>
      </c>
      <c r="AJ4" s="59"/>
      <c r="AK4" s="59"/>
      <c r="AL4" s="62"/>
      <c r="AM4" s="61" t="s">
        <v>13</v>
      </c>
      <c r="AN4" s="59"/>
      <c r="AO4" s="59"/>
      <c r="AP4" s="62"/>
    </row>
    <row r="5" spans="1:42" ht="62.5" customHeight="1" thickBot="1" x14ac:dyDescent="0.25">
      <c r="A5" s="56"/>
      <c r="B5" s="57"/>
      <c r="C5" s="63" t="s">
        <v>14</v>
      </c>
      <c r="D5" s="64"/>
      <c r="E5" s="65" t="s">
        <v>15</v>
      </c>
      <c r="F5" s="66"/>
      <c r="G5" s="67" t="s">
        <v>14</v>
      </c>
      <c r="H5" s="64"/>
      <c r="I5" s="65" t="s">
        <v>15</v>
      </c>
      <c r="J5" s="68"/>
      <c r="K5" s="63" t="s">
        <v>14</v>
      </c>
      <c r="L5" s="64"/>
      <c r="M5" s="65" t="s">
        <v>15</v>
      </c>
      <c r="N5" s="66"/>
      <c r="O5" s="67" t="s">
        <v>14</v>
      </c>
      <c r="P5" s="64"/>
      <c r="Q5" s="65" t="s">
        <v>15</v>
      </c>
      <c r="R5" s="68"/>
      <c r="S5" s="63" t="s">
        <v>14</v>
      </c>
      <c r="T5" s="64"/>
      <c r="U5" s="65" t="s">
        <v>15</v>
      </c>
      <c r="V5" s="66"/>
      <c r="W5" s="67" t="s">
        <v>14</v>
      </c>
      <c r="X5" s="64"/>
      <c r="Y5" s="65" t="s">
        <v>15</v>
      </c>
      <c r="Z5" s="68"/>
      <c r="AA5" s="67" t="s">
        <v>14</v>
      </c>
      <c r="AB5" s="64"/>
      <c r="AC5" s="65" t="s">
        <v>15</v>
      </c>
      <c r="AD5" s="68"/>
      <c r="AE5" s="63" t="s">
        <v>14</v>
      </c>
      <c r="AF5" s="64"/>
      <c r="AG5" s="65" t="s">
        <v>15</v>
      </c>
      <c r="AH5" s="66"/>
      <c r="AI5" s="67" t="s">
        <v>14</v>
      </c>
      <c r="AJ5" s="64"/>
      <c r="AK5" s="65" t="s">
        <v>15</v>
      </c>
      <c r="AL5" s="68"/>
      <c r="AM5" s="67" t="s">
        <v>14</v>
      </c>
      <c r="AN5" s="64"/>
      <c r="AO5" s="65" t="s">
        <v>15</v>
      </c>
      <c r="AP5" s="68"/>
    </row>
    <row r="6" spans="1:42" ht="30" customHeight="1" thickBot="1" x14ac:dyDescent="0.25">
      <c r="A6" s="15" t="s">
        <v>16</v>
      </c>
      <c r="B6" s="16" t="s">
        <v>17</v>
      </c>
      <c r="C6" s="39" t="s">
        <v>18</v>
      </c>
      <c r="D6" s="37" t="s">
        <v>19</v>
      </c>
      <c r="E6" s="37" t="s">
        <v>18</v>
      </c>
      <c r="F6" s="40" t="s">
        <v>19</v>
      </c>
      <c r="G6" s="36" t="s">
        <v>18</v>
      </c>
      <c r="H6" s="37" t="s">
        <v>19</v>
      </c>
      <c r="I6" s="37" t="s">
        <v>18</v>
      </c>
      <c r="J6" s="38" t="s">
        <v>19</v>
      </c>
      <c r="K6" s="39" t="s">
        <v>18</v>
      </c>
      <c r="L6" s="37" t="s">
        <v>19</v>
      </c>
      <c r="M6" s="37" t="s">
        <v>18</v>
      </c>
      <c r="N6" s="40" t="s">
        <v>19</v>
      </c>
      <c r="O6" s="36" t="s">
        <v>18</v>
      </c>
      <c r="P6" s="37" t="s">
        <v>19</v>
      </c>
      <c r="Q6" s="37" t="s">
        <v>18</v>
      </c>
      <c r="R6" s="38" t="s">
        <v>19</v>
      </c>
      <c r="S6" s="39" t="s">
        <v>18</v>
      </c>
      <c r="T6" s="37" t="s">
        <v>19</v>
      </c>
      <c r="U6" s="37" t="s">
        <v>18</v>
      </c>
      <c r="V6" s="40" t="s">
        <v>19</v>
      </c>
      <c r="W6" s="36" t="s">
        <v>18</v>
      </c>
      <c r="X6" s="37" t="s">
        <v>19</v>
      </c>
      <c r="Y6" s="37" t="s">
        <v>18</v>
      </c>
      <c r="Z6" s="38" t="s">
        <v>19</v>
      </c>
      <c r="AA6" s="36" t="s">
        <v>18</v>
      </c>
      <c r="AB6" s="37" t="s">
        <v>19</v>
      </c>
      <c r="AC6" s="37" t="s">
        <v>18</v>
      </c>
      <c r="AD6" s="38" t="s">
        <v>19</v>
      </c>
      <c r="AE6" s="39" t="s">
        <v>18</v>
      </c>
      <c r="AF6" s="37" t="s">
        <v>19</v>
      </c>
      <c r="AG6" s="37" t="s">
        <v>18</v>
      </c>
      <c r="AH6" s="40" t="s">
        <v>19</v>
      </c>
      <c r="AI6" s="36" t="s">
        <v>18</v>
      </c>
      <c r="AJ6" s="37" t="s">
        <v>19</v>
      </c>
      <c r="AK6" s="37" t="s">
        <v>18</v>
      </c>
      <c r="AL6" s="38" t="s">
        <v>19</v>
      </c>
      <c r="AM6" s="36" t="s">
        <v>18</v>
      </c>
      <c r="AN6" s="37" t="s">
        <v>19</v>
      </c>
      <c r="AO6" s="37" t="s">
        <v>18</v>
      </c>
      <c r="AP6" s="38" t="s">
        <v>19</v>
      </c>
    </row>
    <row r="7" spans="1:42" ht="30" customHeight="1" x14ac:dyDescent="0.2">
      <c r="A7" s="17">
        <v>1</v>
      </c>
      <c r="B7" s="41" t="s">
        <v>20</v>
      </c>
      <c r="C7" s="24">
        <v>0</v>
      </c>
      <c r="D7" s="26">
        <v>0</v>
      </c>
      <c r="E7" s="26">
        <v>0</v>
      </c>
      <c r="F7" s="27">
        <v>0</v>
      </c>
      <c r="G7" s="25">
        <v>0</v>
      </c>
      <c r="H7" s="26">
        <v>0</v>
      </c>
      <c r="I7" s="26">
        <v>0</v>
      </c>
      <c r="J7" s="27">
        <v>0</v>
      </c>
      <c r="K7" s="25">
        <v>0</v>
      </c>
      <c r="L7" s="26">
        <v>0</v>
      </c>
      <c r="M7" s="26">
        <v>0</v>
      </c>
      <c r="N7" s="27">
        <v>0</v>
      </c>
      <c r="O7" s="25">
        <v>0</v>
      </c>
      <c r="P7" s="26">
        <v>2.6272577834058022E-2</v>
      </c>
      <c r="Q7" s="26">
        <v>0</v>
      </c>
      <c r="R7" s="27">
        <v>5.6032508937942795E-2</v>
      </c>
      <c r="S7" s="18">
        <v>0</v>
      </c>
      <c r="T7" s="19">
        <v>0</v>
      </c>
      <c r="U7" s="19">
        <v>0</v>
      </c>
      <c r="V7" s="29">
        <v>0</v>
      </c>
      <c r="W7" s="18">
        <v>0</v>
      </c>
      <c r="X7" s="19">
        <v>0</v>
      </c>
      <c r="Y7" s="19">
        <v>0</v>
      </c>
      <c r="Z7" s="29">
        <v>0</v>
      </c>
      <c r="AA7" s="18">
        <v>0</v>
      </c>
      <c r="AB7" s="19">
        <v>0</v>
      </c>
      <c r="AC7" s="19">
        <v>0</v>
      </c>
      <c r="AD7" s="29">
        <v>0</v>
      </c>
      <c r="AE7" s="18">
        <v>0</v>
      </c>
      <c r="AF7" s="19">
        <v>0</v>
      </c>
      <c r="AG7" s="19">
        <v>0</v>
      </c>
      <c r="AH7" s="29">
        <v>0</v>
      </c>
      <c r="AI7" s="18">
        <v>0</v>
      </c>
      <c r="AJ7" s="19">
        <v>0</v>
      </c>
      <c r="AK7" s="19">
        <v>0</v>
      </c>
      <c r="AL7" s="29">
        <v>0</v>
      </c>
      <c r="AM7" s="18">
        <v>0</v>
      </c>
      <c r="AN7" s="19">
        <v>0</v>
      </c>
      <c r="AO7" s="19">
        <v>0</v>
      </c>
      <c r="AP7" s="29">
        <v>0</v>
      </c>
    </row>
    <row r="8" spans="1:42" ht="30" customHeight="1" x14ac:dyDescent="0.2">
      <c r="A8" s="17">
        <v>2</v>
      </c>
      <c r="B8" s="41" t="s">
        <v>21</v>
      </c>
      <c r="C8" s="28">
        <v>0</v>
      </c>
      <c r="D8" s="19">
        <v>0</v>
      </c>
      <c r="E8" s="19">
        <v>0</v>
      </c>
      <c r="F8" s="29">
        <v>0</v>
      </c>
      <c r="G8" s="18">
        <v>0</v>
      </c>
      <c r="H8" s="19">
        <v>0</v>
      </c>
      <c r="I8" s="19">
        <v>0</v>
      </c>
      <c r="J8" s="29">
        <v>0</v>
      </c>
      <c r="K8" s="18">
        <v>1.4372841079496185E-5</v>
      </c>
      <c r="L8" s="19">
        <v>0</v>
      </c>
      <c r="M8" s="19">
        <v>3.4910462165036023E-2</v>
      </c>
      <c r="N8" s="29">
        <v>0</v>
      </c>
      <c r="O8" s="18">
        <v>2.1365917155654508E-3</v>
      </c>
      <c r="P8" s="19">
        <v>0.13136288917207364</v>
      </c>
      <c r="Q8" s="19">
        <v>2.5739006032843497E-2</v>
      </c>
      <c r="R8" s="29">
        <v>0.60908381907579068</v>
      </c>
      <c r="S8" s="18">
        <v>0</v>
      </c>
      <c r="T8" s="19">
        <v>0</v>
      </c>
      <c r="U8" s="19">
        <v>0</v>
      </c>
      <c r="V8" s="29">
        <v>0</v>
      </c>
      <c r="W8" s="18">
        <v>0</v>
      </c>
      <c r="X8" s="19">
        <v>0</v>
      </c>
      <c r="Y8" s="19">
        <v>0</v>
      </c>
      <c r="Z8" s="29">
        <v>0</v>
      </c>
      <c r="AA8" s="18">
        <v>0</v>
      </c>
      <c r="AB8" s="19">
        <v>0</v>
      </c>
      <c r="AC8" s="19">
        <v>0</v>
      </c>
      <c r="AD8" s="29">
        <v>0</v>
      </c>
      <c r="AE8" s="18">
        <v>0</v>
      </c>
      <c r="AF8" s="19">
        <v>0</v>
      </c>
      <c r="AG8" s="19">
        <v>0</v>
      </c>
      <c r="AH8" s="29">
        <v>0</v>
      </c>
      <c r="AI8" s="18">
        <v>0</v>
      </c>
      <c r="AJ8" s="19">
        <v>0</v>
      </c>
      <c r="AK8" s="19">
        <v>0</v>
      </c>
      <c r="AL8" s="29">
        <v>0</v>
      </c>
      <c r="AM8" s="18">
        <v>0</v>
      </c>
      <c r="AN8" s="19">
        <v>0</v>
      </c>
      <c r="AO8" s="19">
        <v>0</v>
      </c>
      <c r="AP8" s="29">
        <v>0</v>
      </c>
    </row>
    <row r="9" spans="1:42" ht="30" customHeight="1" x14ac:dyDescent="0.2">
      <c r="A9" s="17">
        <v>3</v>
      </c>
      <c r="B9" s="41" t="s">
        <v>22</v>
      </c>
      <c r="C9" s="28">
        <v>1.7162137578559686E-5</v>
      </c>
      <c r="D9" s="19">
        <v>6.25E-2</v>
      </c>
      <c r="E9" s="19">
        <v>0.21657236046611616</v>
      </c>
      <c r="F9" s="29">
        <v>9.1659989839608408E-2</v>
      </c>
      <c r="G9" s="18">
        <v>1.5907229040237336E-5</v>
      </c>
      <c r="H9" s="19">
        <v>2.8571428571428571E-2</v>
      </c>
      <c r="I9" s="19">
        <v>1.701630648607684E-2</v>
      </c>
      <c r="J9" s="29">
        <v>1.7042004101934471E-2</v>
      </c>
      <c r="K9" s="18">
        <v>1.4372841079496185E-5</v>
      </c>
      <c r="L9" s="19">
        <v>0.11538461538461539</v>
      </c>
      <c r="M9" s="19">
        <v>3.9163157282179901E-2</v>
      </c>
      <c r="N9" s="29">
        <v>0.26913467481378706</v>
      </c>
      <c r="O9" s="18">
        <v>6.9224579205041147E-3</v>
      </c>
      <c r="P9" s="19">
        <v>0.2367676355912304</v>
      </c>
      <c r="Q9" s="19">
        <v>5.89141375097465E-2</v>
      </c>
      <c r="R9" s="29">
        <v>6.0116409872919579E-2</v>
      </c>
      <c r="S9" s="18">
        <v>1.619164526371451E-3</v>
      </c>
      <c r="T9" s="19">
        <v>5.5753913461736838E-2</v>
      </c>
      <c r="U9" s="19">
        <v>2.8189101150578988E-2</v>
      </c>
      <c r="V9" s="29">
        <v>2.944683841394851E-3</v>
      </c>
      <c r="W9" s="18">
        <v>2.484674618862022E-3</v>
      </c>
      <c r="X9" s="19">
        <v>0.26672104507317135</v>
      </c>
      <c r="Y9" s="19">
        <v>1.7583292328586915E-2</v>
      </c>
      <c r="Z9" s="29">
        <v>1.4314976882544069E-2</v>
      </c>
      <c r="AA9" s="18">
        <v>0</v>
      </c>
      <c r="AB9" s="19">
        <v>0</v>
      </c>
      <c r="AC9" s="19">
        <v>0</v>
      </c>
      <c r="AD9" s="29">
        <v>0</v>
      </c>
      <c r="AE9" s="18">
        <v>0</v>
      </c>
      <c r="AF9" s="19">
        <v>0</v>
      </c>
      <c r="AG9" s="19">
        <v>0</v>
      </c>
      <c r="AH9" s="29">
        <v>0</v>
      </c>
      <c r="AI9" s="18">
        <v>0</v>
      </c>
      <c r="AJ9" s="19">
        <v>0</v>
      </c>
      <c r="AK9" s="19">
        <v>0</v>
      </c>
      <c r="AL9" s="29">
        <v>0</v>
      </c>
      <c r="AM9" s="18">
        <v>0</v>
      </c>
      <c r="AN9" s="19">
        <v>0</v>
      </c>
      <c r="AO9" s="19">
        <v>0</v>
      </c>
      <c r="AP9" s="29">
        <v>0</v>
      </c>
    </row>
    <row r="10" spans="1:42" ht="30" customHeight="1" x14ac:dyDescent="0.2">
      <c r="A10" s="17">
        <v>4</v>
      </c>
      <c r="B10" s="41" t="s">
        <v>23</v>
      </c>
      <c r="C10" s="28">
        <v>6.6904877136257077E-2</v>
      </c>
      <c r="D10" s="19">
        <v>0</v>
      </c>
      <c r="E10" s="19">
        <v>2.1553053936851974E-2</v>
      </c>
      <c r="F10" s="29">
        <v>1.7612490181811818E-5</v>
      </c>
      <c r="G10" s="18">
        <v>0.10674546047451264</v>
      </c>
      <c r="H10" s="19">
        <v>0</v>
      </c>
      <c r="I10" s="19">
        <v>1.4604372433004588E-2</v>
      </c>
      <c r="J10" s="29">
        <v>0</v>
      </c>
      <c r="K10" s="18">
        <v>5.5651640659809223E-2</v>
      </c>
      <c r="L10" s="19">
        <v>0</v>
      </c>
      <c r="M10" s="19">
        <v>1.739493718034036E-2</v>
      </c>
      <c r="N10" s="29">
        <v>0</v>
      </c>
      <c r="O10" s="18">
        <v>0.34467089538527701</v>
      </c>
      <c r="P10" s="19">
        <v>0</v>
      </c>
      <c r="Q10" s="19">
        <v>8.6236341957342938E-4</v>
      </c>
      <c r="R10" s="29">
        <v>0</v>
      </c>
      <c r="S10" s="18">
        <v>0.2522535024444863</v>
      </c>
      <c r="T10" s="19">
        <v>0</v>
      </c>
      <c r="U10" s="19">
        <v>8.5493551104665593E-3</v>
      </c>
      <c r="V10" s="29">
        <v>0</v>
      </c>
      <c r="W10" s="18">
        <v>0.42141932701331825</v>
      </c>
      <c r="X10" s="19">
        <v>0</v>
      </c>
      <c r="Y10" s="19">
        <v>1.0505046305814417E-3</v>
      </c>
      <c r="Z10" s="29">
        <v>0</v>
      </c>
      <c r="AA10" s="18">
        <v>8.3146855769577935E-2</v>
      </c>
      <c r="AB10" s="19">
        <v>0</v>
      </c>
      <c r="AC10" s="19">
        <v>0.11208518556807609</v>
      </c>
      <c r="AD10" s="29">
        <v>0</v>
      </c>
      <c r="AE10" s="18">
        <v>0</v>
      </c>
      <c r="AF10" s="19">
        <v>0</v>
      </c>
      <c r="AG10" s="19">
        <v>0</v>
      </c>
      <c r="AH10" s="29">
        <v>0</v>
      </c>
      <c r="AI10" s="18">
        <v>0</v>
      </c>
      <c r="AJ10" s="19">
        <v>0</v>
      </c>
      <c r="AK10" s="19">
        <v>0</v>
      </c>
      <c r="AL10" s="29">
        <v>0</v>
      </c>
      <c r="AM10" s="18">
        <v>0</v>
      </c>
      <c r="AN10" s="19">
        <v>0</v>
      </c>
      <c r="AO10" s="19">
        <v>0</v>
      </c>
      <c r="AP10" s="29">
        <v>0</v>
      </c>
    </row>
    <row r="11" spans="1:42" ht="30" customHeight="1" x14ac:dyDescent="0.2">
      <c r="A11" s="17">
        <v>5</v>
      </c>
      <c r="B11" s="41" t="s">
        <v>24</v>
      </c>
      <c r="C11" s="28">
        <v>6.384315179224203E-4</v>
      </c>
      <c r="D11" s="19">
        <v>0</v>
      </c>
      <c r="E11" s="19">
        <v>4.952246125996746E-4</v>
      </c>
      <c r="F11" s="29">
        <v>0</v>
      </c>
      <c r="G11" s="18">
        <v>8.3512952461246013E-4</v>
      </c>
      <c r="H11" s="19">
        <v>0.11428571428571428</v>
      </c>
      <c r="I11" s="19">
        <v>1.1645395658511771E-4</v>
      </c>
      <c r="J11" s="29">
        <v>1.9803026358513335E-2</v>
      </c>
      <c r="K11" s="18">
        <v>1.0540083458297201E-3</v>
      </c>
      <c r="L11" s="19">
        <v>0</v>
      </c>
      <c r="M11" s="19">
        <v>5.7366961163597978E-4</v>
      </c>
      <c r="N11" s="29">
        <v>0</v>
      </c>
      <c r="O11" s="18">
        <v>1.0784751797394702E-3</v>
      </c>
      <c r="P11" s="19">
        <v>0</v>
      </c>
      <c r="Q11" s="19">
        <v>6.9718435662030983E-7</v>
      </c>
      <c r="R11" s="29">
        <v>0</v>
      </c>
      <c r="S11" s="18">
        <v>3.2397000265892285E-3</v>
      </c>
      <c r="T11" s="19">
        <v>0</v>
      </c>
      <c r="U11" s="19">
        <v>4.9406397119509214E-5</v>
      </c>
      <c r="V11" s="29">
        <v>0</v>
      </c>
      <c r="W11" s="18">
        <v>1.2471110256330109E-3</v>
      </c>
      <c r="X11" s="19">
        <v>0</v>
      </c>
      <c r="Y11" s="19">
        <v>3.2023586128104477E-7</v>
      </c>
      <c r="Z11" s="29">
        <v>0</v>
      </c>
      <c r="AA11" s="18">
        <v>0</v>
      </c>
      <c r="AB11" s="19">
        <v>0</v>
      </c>
      <c r="AC11" s="19">
        <v>0</v>
      </c>
      <c r="AD11" s="29">
        <v>0</v>
      </c>
      <c r="AE11" s="18">
        <v>0</v>
      </c>
      <c r="AF11" s="19">
        <v>0</v>
      </c>
      <c r="AG11" s="19">
        <v>0</v>
      </c>
      <c r="AH11" s="29">
        <v>0</v>
      </c>
      <c r="AI11" s="18">
        <v>0</v>
      </c>
      <c r="AJ11" s="19">
        <v>0</v>
      </c>
      <c r="AK11" s="19">
        <v>0</v>
      </c>
      <c r="AL11" s="29">
        <v>0</v>
      </c>
      <c r="AM11" s="18">
        <v>0</v>
      </c>
      <c r="AN11" s="19">
        <v>0</v>
      </c>
      <c r="AO11" s="19">
        <v>0</v>
      </c>
      <c r="AP11" s="29">
        <v>0</v>
      </c>
    </row>
    <row r="12" spans="1:42" ht="30" customHeight="1" x14ac:dyDescent="0.2">
      <c r="A12" s="17">
        <v>6</v>
      </c>
      <c r="B12" s="41" t="s">
        <v>25</v>
      </c>
      <c r="C12" s="28">
        <v>5.3566463810200485E-2</v>
      </c>
      <c r="D12" s="19">
        <v>9.375E-2</v>
      </c>
      <c r="E12" s="19">
        <v>4.8404409833000678E-2</v>
      </c>
      <c r="F12" s="29">
        <v>0.10598815007334583</v>
      </c>
      <c r="G12" s="18">
        <v>7.9249815078462404E-2</v>
      </c>
      <c r="H12" s="19">
        <v>2.8571428571428571E-2</v>
      </c>
      <c r="I12" s="19">
        <v>1.9645632370560669E-2</v>
      </c>
      <c r="J12" s="29">
        <v>4.3934066319416005E-3</v>
      </c>
      <c r="K12" s="18">
        <v>0.67918860521159219</v>
      </c>
      <c r="L12" s="19">
        <v>0.57692307692307687</v>
      </c>
      <c r="M12" s="19">
        <v>0.55218624862297472</v>
      </c>
      <c r="N12" s="29">
        <v>0.30580921093179442</v>
      </c>
      <c r="O12" s="18">
        <v>0.16628079727723233</v>
      </c>
      <c r="P12" s="19">
        <v>2.661321299771718E-2</v>
      </c>
      <c r="Q12" s="19">
        <v>7.1151246048104327E-2</v>
      </c>
      <c r="R12" s="29">
        <v>3.3127741735483659E-3</v>
      </c>
      <c r="S12" s="18">
        <v>0.13686677795094465</v>
      </c>
      <c r="T12" s="19">
        <v>0.22270438768537495</v>
      </c>
      <c r="U12" s="19">
        <v>1.1837998991999435E-2</v>
      </c>
      <c r="V12" s="29">
        <v>0.17619911297632387</v>
      </c>
      <c r="W12" s="18">
        <v>0.10587128743236152</v>
      </c>
      <c r="X12" s="19">
        <v>6.7082579852008925E-2</v>
      </c>
      <c r="Y12" s="19">
        <v>2.9556168816934025E-2</v>
      </c>
      <c r="Z12" s="29">
        <v>3.7626956862221769E-2</v>
      </c>
      <c r="AA12" s="18">
        <v>0.30026137209931419</v>
      </c>
      <c r="AB12" s="19">
        <v>0</v>
      </c>
      <c r="AC12" s="19">
        <v>0.22570040318412074</v>
      </c>
      <c r="AD12" s="29">
        <v>0</v>
      </c>
      <c r="AE12" s="18">
        <v>0</v>
      </c>
      <c r="AF12" s="19">
        <v>0</v>
      </c>
      <c r="AG12" s="19">
        <v>0</v>
      </c>
      <c r="AH12" s="29">
        <v>0</v>
      </c>
      <c r="AI12" s="18">
        <v>0</v>
      </c>
      <c r="AJ12" s="19">
        <v>0</v>
      </c>
      <c r="AK12" s="19">
        <v>0</v>
      </c>
      <c r="AL12" s="29">
        <v>0</v>
      </c>
      <c r="AM12" s="18">
        <v>0</v>
      </c>
      <c r="AN12" s="19">
        <v>0</v>
      </c>
      <c r="AO12" s="19">
        <v>0</v>
      </c>
      <c r="AP12" s="29">
        <v>0</v>
      </c>
    </row>
    <row r="13" spans="1:42" ht="30" customHeight="1" x14ac:dyDescent="0.2">
      <c r="A13" s="17">
        <v>7</v>
      </c>
      <c r="B13" s="41" t="s">
        <v>26</v>
      </c>
      <c r="C13" s="28">
        <v>0.60271367719392188</v>
      </c>
      <c r="D13" s="19">
        <v>0.46875</v>
      </c>
      <c r="E13" s="19">
        <v>0.48120705062727293</v>
      </c>
      <c r="F13" s="29">
        <v>0.22689372159561147</v>
      </c>
      <c r="G13" s="18">
        <v>0.55205243022691664</v>
      </c>
      <c r="H13" s="19">
        <v>0.31428571428571428</v>
      </c>
      <c r="I13" s="19">
        <v>0.44377057472874776</v>
      </c>
      <c r="J13" s="29">
        <v>0.12929657882862938</v>
      </c>
      <c r="K13" s="18">
        <v>4.8493965802220124E-2</v>
      </c>
      <c r="L13" s="19">
        <v>1.9230769230769232E-2</v>
      </c>
      <c r="M13" s="19">
        <v>6.1464186337173883E-2</v>
      </c>
      <c r="N13" s="29">
        <v>1.3449226454137294E-2</v>
      </c>
      <c r="O13" s="18">
        <v>0.11725762102839561</v>
      </c>
      <c r="P13" s="19">
        <v>7.8809000142971528E-2</v>
      </c>
      <c r="Q13" s="19">
        <v>0.53434312442954901</v>
      </c>
      <c r="R13" s="29">
        <v>1.5476450794071585E-2</v>
      </c>
      <c r="S13" s="18">
        <v>0.17173822115970799</v>
      </c>
      <c r="T13" s="19">
        <v>5.5424333666895226E-2</v>
      </c>
      <c r="U13" s="19">
        <v>0.16992465065840293</v>
      </c>
      <c r="V13" s="29">
        <v>3.5667452205053918E-3</v>
      </c>
      <c r="W13" s="18">
        <v>0.11375114426905085</v>
      </c>
      <c r="X13" s="19">
        <v>0</v>
      </c>
      <c r="Y13" s="19">
        <v>0.11986626251736479</v>
      </c>
      <c r="Z13" s="29">
        <v>0</v>
      </c>
      <c r="AA13" s="18">
        <v>5.0507479633153864E-2</v>
      </c>
      <c r="AB13" s="19">
        <v>0</v>
      </c>
      <c r="AC13" s="19">
        <v>3.5376822082084154E-2</v>
      </c>
      <c r="AD13" s="29">
        <v>0</v>
      </c>
      <c r="AE13" s="18">
        <v>0</v>
      </c>
      <c r="AF13" s="19">
        <v>0</v>
      </c>
      <c r="AG13" s="19">
        <v>0</v>
      </c>
      <c r="AH13" s="29">
        <v>0</v>
      </c>
      <c r="AI13" s="18">
        <v>0</v>
      </c>
      <c r="AJ13" s="19">
        <v>0</v>
      </c>
      <c r="AK13" s="19">
        <v>0</v>
      </c>
      <c r="AL13" s="29">
        <v>0</v>
      </c>
      <c r="AM13" s="18">
        <v>0</v>
      </c>
      <c r="AN13" s="19">
        <v>0</v>
      </c>
      <c r="AO13" s="19">
        <v>0</v>
      </c>
      <c r="AP13" s="29">
        <v>0</v>
      </c>
    </row>
    <row r="14" spans="1:42" ht="30" customHeight="1" x14ac:dyDescent="0.2">
      <c r="A14" s="17">
        <v>8</v>
      </c>
      <c r="B14" s="41" t="s">
        <v>27</v>
      </c>
      <c r="C14" s="28">
        <v>2.3748965981210891E-2</v>
      </c>
      <c r="D14" s="19">
        <v>3.125E-2</v>
      </c>
      <c r="E14" s="19">
        <v>1.7794205885582141E-7</v>
      </c>
      <c r="F14" s="29">
        <v>0</v>
      </c>
      <c r="G14" s="18">
        <v>9.0273524803346876E-3</v>
      </c>
      <c r="H14" s="19">
        <v>2.8571428571428571E-2</v>
      </c>
      <c r="I14" s="19">
        <v>0</v>
      </c>
      <c r="J14" s="29">
        <v>0</v>
      </c>
      <c r="K14" s="18">
        <v>3.8231757271459848E-3</v>
      </c>
      <c r="L14" s="19">
        <v>5.7692307692307696E-2</v>
      </c>
      <c r="M14" s="19">
        <v>1.7747079486865919E-3</v>
      </c>
      <c r="N14" s="29">
        <v>3.9044420466932545E-2</v>
      </c>
      <c r="O14" s="18">
        <v>1.5555039419054445E-2</v>
      </c>
      <c r="P14" s="19">
        <v>0</v>
      </c>
      <c r="Q14" s="19">
        <v>6.5363714911448743E-5</v>
      </c>
      <c r="R14" s="29">
        <v>0</v>
      </c>
      <c r="S14" s="18">
        <v>3.4921556580787633E-2</v>
      </c>
      <c r="T14" s="19">
        <v>5.5424333666988609E-2</v>
      </c>
      <c r="U14" s="19">
        <v>3.5329517891704298E-2</v>
      </c>
      <c r="V14" s="29">
        <v>4.6951153891193345E-3</v>
      </c>
      <c r="W14" s="18">
        <v>2.6781062509864027E-2</v>
      </c>
      <c r="X14" s="19">
        <v>6.6399188447667498E-2</v>
      </c>
      <c r="Y14" s="19">
        <v>2.8548372005307066E-2</v>
      </c>
      <c r="Z14" s="29">
        <v>3.2146909454639494E-2</v>
      </c>
      <c r="AA14" s="18">
        <v>3.2430492692927105E-3</v>
      </c>
      <c r="AB14" s="19">
        <v>0</v>
      </c>
      <c r="AC14" s="19">
        <v>4.1558978600227435E-3</v>
      </c>
      <c r="AD14" s="29">
        <v>0</v>
      </c>
      <c r="AE14" s="18">
        <v>0</v>
      </c>
      <c r="AF14" s="19">
        <v>0</v>
      </c>
      <c r="AG14" s="19">
        <v>0</v>
      </c>
      <c r="AH14" s="29">
        <v>0</v>
      </c>
      <c r="AI14" s="18">
        <v>0</v>
      </c>
      <c r="AJ14" s="19">
        <v>0</v>
      </c>
      <c r="AK14" s="19">
        <v>0</v>
      </c>
      <c r="AL14" s="29">
        <v>0</v>
      </c>
      <c r="AM14" s="18">
        <v>0</v>
      </c>
      <c r="AN14" s="19">
        <v>0</v>
      </c>
      <c r="AO14" s="19">
        <v>0</v>
      </c>
      <c r="AP14" s="29">
        <v>0</v>
      </c>
    </row>
    <row r="15" spans="1:42" ht="30" customHeight="1" x14ac:dyDescent="0.2">
      <c r="A15" s="17">
        <v>9</v>
      </c>
      <c r="B15" s="42" t="s">
        <v>28</v>
      </c>
      <c r="C15" s="28">
        <v>9.2414678433028197E-2</v>
      </c>
      <c r="D15" s="19">
        <v>3.125E-2</v>
      </c>
      <c r="E15" s="19">
        <v>7.4886399437496545E-2</v>
      </c>
      <c r="F15" s="29">
        <v>2.0468408528828697E-3</v>
      </c>
      <c r="G15" s="18">
        <v>8.0482625329080806E-2</v>
      </c>
      <c r="H15" s="19">
        <v>0.11428571428571428</v>
      </c>
      <c r="I15" s="19">
        <v>0.20051326532162972</v>
      </c>
      <c r="J15" s="29">
        <v>1.2213067109308053E-2</v>
      </c>
      <c r="K15" s="18">
        <v>5.1426025382437346E-2</v>
      </c>
      <c r="L15" s="19">
        <v>9.6153846153846159E-2</v>
      </c>
      <c r="M15" s="19">
        <v>5.2188856418984762E-2</v>
      </c>
      <c r="N15" s="29">
        <v>0.22869244705816738</v>
      </c>
      <c r="O15" s="18">
        <v>0.13533730488984244</v>
      </c>
      <c r="P15" s="19">
        <v>0.31627537278312029</v>
      </c>
      <c r="Q15" s="19">
        <v>0.22481086058774466</v>
      </c>
      <c r="R15" s="29">
        <v>0.16138959014085066</v>
      </c>
      <c r="S15" s="18">
        <v>0.16357910917241641</v>
      </c>
      <c r="T15" s="19">
        <v>0.16641948090965655</v>
      </c>
      <c r="U15" s="19">
        <v>0.71066935120320318</v>
      </c>
      <c r="V15" s="29">
        <v>0.39528286439345345</v>
      </c>
      <c r="W15" s="18">
        <v>0.12508909581871874</v>
      </c>
      <c r="X15" s="19">
        <v>0.13337154387950267</v>
      </c>
      <c r="Y15" s="19">
        <v>0.16256744385581212</v>
      </c>
      <c r="Z15" s="29">
        <v>5.3157695468941694E-3</v>
      </c>
      <c r="AA15" s="18">
        <v>0.17937035033268017</v>
      </c>
      <c r="AB15" s="19">
        <v>0</v>
      </c>
      <c r="AC15" s="19">
        <v>0.13489093352631035</v>
      </c>
      <c r="AD15" s="29">
        <v>0</v>
      </c>
      <c r="AE15" s="18">
        <v>0</v>
      </c>
      <c r="AF15" s="19">
        <v>0.49999999940585493</v>
      </c>
      <c r="AG15" s="19">
        <v>0</v>
      </c>
      <c r="AH15" s="29">
        <v>0.34537834479417062</v>
      </c>
      <c r="AI15" s="18">
        <v>0</v>
      </c>
      <c r="AJ15" s="19">
        <v>0</v>
      </c>
      <c r="AK15" s="19">
        <v>0</v>
      </c>
      <c r="AL15" s="29">
        <v>0</v>
      </c>
      <c r="AM15" s="18">
        <v>0</v>
      </c>
      <c r="AN15" s="19">
        <v>0</v>
      </c>
      <c r="AO15" s="19">
        <v>0</v>
      </c>
      <c r="AP15" s="29">
        <v>0</v>
      </c>
    </row>
    <row r="16" spans="1:42" ht="30" customHeight="1" x14ac:dyDescent="0.2">
      <c r="A16" s="17">
        <v>10</v>
      </c>
      <c r="B16" s="41" t="s">
        <v>29</v>
      </c>
      <c r="C16" s="28">
        <v>6.8648550314238741E-6</v>
      </c>
      <c r="D16" s="19">
        <v>0</v>
      </c>
      <c r="E16" s="19">
        <v>1.2353152923908452E-2</v>
      </c>
      <c r="F16" s="29">
        <v>0</v>
      </c>
      <c r="G16" s="18">
        <v>0</v>
      </c>
      <c r="H16" s="19">
        <v>0</v>
      </c>
      <c r="I16" s="19">
        <v>0</v>
      </c>
      <c r="J16" s="29">
        <v>0</v>
      </c>
      <c r="K16" s="18">
        <v>1.4372841079496185E-5</v>
      </c>
      <c r="L16" s="19">
        <v>3.8461538461538464E-2</v>
      </c>
      <c r="M16" s="19">
        <v>5.8151190223951196E-2</v>
      </c>
      <c r="N16" s="29">
        <v>4.469585560425729E-2</v>
      </c>
      <c r="O16" s="18">
        <v>0</v>
      </c>
      <c r="P16" s="19">
        <v>0</v>
      </c>
      <c r="Q16" s="19">
        <v>0</v>
      </c>
      <c r="R16" s="29">
        <v>0</v>
      </c>
      <c r="S16" s="18">
        <v>0</v>
      </c>
      <c r="T16" s="19">
        <v>0</v>
      </c>
      <c r="U16" s="19">
        <v>0</v>
      </c>
      <c r="V16" s="29">
        <v>0</v>
      </c>
      <c r="W16" s="18">
        <v>0</v>
      </c>
      <c r="X16" s="19">
        <v>0</v>
      </c>
      <c r="Y16" s="19">
        <v>0</v>
      </c>
      <c r="Z16" s="29">
        <v>0</v>
      </c>
      <c r="AA16" s="18">
        <v>0</v>
      </c>
      <c r="AB16" s="19">
        <v>0</v>
      </c>
      <c r="AC16" s="19">
        <v>0</v>
      </c>
      <c r="AD16" s="29">
        <v>0</v>
      </c>
      <c r="AE16" s="18">
        <v>0</v>
      </c>
      <c r="AF16" s="19">
        <v>0</v>
      </c>
      <c r="AG16" s="19">
        <v>0</v>
      </c>
      <c r="AH16" s="29">
        <v>0</v>
      </c>
      <c r="AI16" s="18">
        <v>0</v>
      </c>
      <c r="AJ16" s="19">
        <v>0</v>
      </c>
      <c r="AK16" s="19">
        <v>0</v>
      </c>
      <c r="AL16" s="29">
        <v>0</v>
      </c>
      <c r="AM16" s="18">
        <v>0</v>
      </c>
      <c r="AN16" s="19">
        <v>0</v>
      </c>
      <c r="AO16" s="19">
        <v>0</v>
      </c>
      <c r="AP16" s="29">
        <v>0</v>
      </c>
    </row>
    <row r="17" spans="1:42" ht="30" customHeight="1" x14ac:dyDescent="0.2">
      <c r="A17" s="21">
        <v>11</v>
      </c>
      <c r="B17" s="43" t="s">
        <v>80</v>
      </c>
      <c r="C17" s="28">
        <v>7.7411537761851321E-2</v>
      </c>
      <c r="D17" s="19">
        <v>0.25</v>
      </c>
      <c r="E17" s="19">
        <v>8.0752081465621808E-2</v>
      </c>
      <c r="F17" s="29">
        <v>0.37674748963286736</v>
      </c>
      <c r="G17" s="18">
        <v>9.7065911603528218E-2</v>
      </c>
      <c r="H17" s="19">
        <v>0.25714285714285712</v>
      </c>
      <c r="I17" s="19">
        <v>9.5269378284294229E-2</v>
      </c>
      <c r="J17" s="29">
        <v>0.25975392388139501</v>
      </c>
      <c r="K17" s="18">
        <v>7.9754895150124322E-2</v>
      </c>
      <c r="L17" s="19">
        <v>9.6153846153846159E-2</v>
      </c>
      <c r="M17" s="19">
        <v>0.13175036731179168</v>
      </c>
      <c r="N17" s="29">
        <v>9.9174164670924034E-2</v>
      </c>
      <c r="O17" s="18">
        <v>0.14733790829070614</v>
      </c>
      <c r="P17" s="19">
        <v>0.1838993114788289</v>
      </c>
      <c r="Q17" s="19">
        <v>8.3405065559194677E-2</v>
      </c>
      <c r="R17" s="29">
        <v>9.4588447004876314E-2</v>
      </c>
      <c r="S17" s="18">
        <v>0.15184199389141226</v>
      </c>
      <c r="T17" s="19">
        <v>0.38886752510983136</v>
      </c>
      <c r="U17" s="19">
        <v>3.3595585709627659E-2</v>
      </c>
      <c r="V17" s="29">
        <v>0.41726413499068338</v>
      </c>
      <c r="W17" s="18">
        <v>0.11092296995822114</v>
      </c>
      <c r="X17" s="19">
        <v>0.33237070746388259</v>
      </c>
      <c r="Y17" s="19">
        <v>0.63882151805655729</v>
      </c>
      <c r="Z17" s="29">
        <v>0.85415638781996472</v>
      </c>
      <c r="AA17" s="18">
        <v>0.37696390601309587</v>
      </c>
      <c r="AB17" s="19">
        <v>0</v>
      </c>
      <c r="AC17" s="19">
        <v>0.48466866535717978</v>
      </c>
      <c r="AD17" s="29">
        <v>0</v>
      </c>
      <c r="AE17" s="18">
        <v>0</v>
      </c>
      <c r="AF17" s="19">
        <v>0.50000000059414507</v>
      </c>
      <c r="AG17" s="19">
        <v>0</v>
      </c>
      <c r="AH17" s="29">
        <v>0.65462165520582938</v>
      </c>
      <c r="AI17" s="18">
        <v>0</v>
      </c>
      <c r="AJ17" s="19">
        <v>0</v>
      </c>
      <c r="AK17" s="19">
        <v>0</v>
      </c>
      <c r="AL17" s="29">
        <v>0</v>
      </c>
      <c r="AM17" s="18">
        <v>0</v>
      </c>
      <c r="AN17" s="19">
        <v>0</v>
      </c>
      <c r="AO17" s="19">
        <v>0</v>
      </c>
      <c r="AP17" s="29">
        <v>0</v>
      </c>
    </row>
    <row r="18" spans="1:42" ht="30" customHeight="1" x14ac:dyDescent="0.2">
      <c r="A18" s="17">
        <v>12</v>
      </c>
      <c r="B18" s="41" t="s">
        <v>31</v>
      </c>
      <c r="C18" s="28">
        <v>0</v>
      </c>
      <c r="D18" s="19">
        <v>3.125E-2</v>
      </c>
      <c r="E18" s="19">
        <v>0</v>
      </c>
      <c r="F18" s="29">
        <v>0.15205240780687163</v>
      </c>
      <c r="G18" s="18">
        <v>0</v>
      </c>
      <c r="H18" s="19">
        <v>0</v>
      </c>
      <c r="I18" s="19">
        <v>0</v>
      </c>
      <c r="J18" s="29">
        <v>0</v>
      </c>
      <c r="K18" s="18">
        <v>0</v>
      </c>
      <c r="L18" s="19">
        <v>0</v>
      </c>
      <c r="M18" s="19">
        <v>0</v>
      </c>
      <c r="N18" s="29">
        <v>0</v>
      </c>
      <c r="O18" s="18">
        <v>0</v>
      </c>
      <c r="P18" s="19">
        <v>0</v>
      </c>
      <c r="Q18" s="19">
        <v>0</v>
      </c>
      <c r="R18" s="29">
        <v>0</v>
      </c>
      <c r="S18" s="18">
        <v>0</v>
      </c>
      <c r="T18" s="19">
        <v>0</v>
      </c>
      <c r="U18" s="19">
        <v>0</v>
      </c>
      <c r="V18" s="29">
        <v>0</v>
      </c>
      <c r="W18" s="18">
        <v>0</v>
      </c>
      <c r="X18" s="19">
        <v>0</v>
      </c>
      <c r="Y18" s="19">
        <v>0</v>
      </c>
      <c r="Z18" s="29">
        <v>0</v>
      </c>
      <c r="AA18" s="18">
        <v>0</v>
      </c>
      <c r="AB18" s="19">
        <v>0</v>
      </c>
      <c r="AC18" s="19">
        <v>0</v>
      </c>
      <c r="AD18" s="29">
        <v>0</v>
      </c>
      <c r="AE18" s="18">
        <v>0</v>
      </c>
      <c r="AF18" s="19">
        <v>0</v>
      </c>
      <c r="AG18" s="19">
        <v>0</v>
      </c>
      <c r="AH18" s="29">
        <v>0</v>
      </c>
      <c r="AI18" s="18">
        <v>0</v>
      </c>
      <c r="AJ18" s="19">
        <v>0</v>
      </c>
      <c r="AK18" s="19">
        <v>0</v>
      </c>
      <c r="AL18" s="29">
        <v>0</v>
      </c>
      <c r="AM18" s="18">
        <v>0</v>
      </c>
      <c r="AN18" s="19">
        <v>0</v>
      </c>
      <c r="AO18" s="19">
        <v>0</v>
      </c>
      <c r="AP18" s="29">
        <v>0</v>
      </c>
    </row>
    <row r="19" spans="1:42" ht="30" customHeight="1" x14ac:dyDescent="0.2">
      <c r="A19" s="17">
        <v>13</v>
      </c>
      <c r="B19" s="41" t="s">
        <v>32</v>
      </c>
      <c r="C19" s="28">
        <v>4.648193341777105E-2</v>
      </c>
      <c r="D19" s="19">
        <v>3.125E-2</v>
      </c>
      <c r="E19" s="19">
        <v>2.3465883618336361E-2</v>
      </c>
      <c r="F19" s="29">
        <v>3.0366270275932153E-2</v>
      </c>
      <c r="G19" s="18">
        <v>4.8509094958203755E-2</v>
      </c>
      <c r="H19" s="19">
        <v>0</v>
      </c>
      <c r="I19" s="19">
        <v>0.10826712237052147</v>
      </c>
      <c r="J19" s="29">
        <v>1.6184020210938239E-5</v>
      </c>
      <c r="K19" s="18">
        <v>4.6366785322454689E-2</v>
      </c>
      <c r="L19" s="19">
        <v>0</v>
      </c>
      <c r="M19" s="19">
        <v>2.0376559293022258E-2</v>
      </c>
      <c r="N19" s="29">
        <v>0</v>
      </c>
      <c r="O19" s="18">
        <v>2.949927029788138E-2</v>
      </c>
      <c r="P19" s="19">
        <v>0</v>
      </c>
      <c r="Q19" s="19">
        <v>4.0865729211128929E-5</v>
      </c>
      <c r="R19" s="29">
        <v>0</v>
      </c>
      <c r="S19" s="18">
        <v>4.1883354963854355E-2</v>
      </c>
      <c r="T19" s="19">
        <v>5.5406025499516481E-2</v>
      </c>
      <c r="U19" s="19">
        <v>9.6201837361539408E-4</v>
      </c>
      <c r="V19" s="29">
        <v>4.7343188519672892E-5</v>
      </c>
      <c r="W19" s="18">
        <v>6.2340357623797506E-2</v>
      </c>
      <c r="X19" s="19">
        <v>0.13405493528376694</v>
      </c>
      <c r="Y19" s="19">
        <v>1.953496978516424E-3</v>
      </c>
      <c r="Z19" s="29">
        <v>5.643899943373578E-2</v>
      </c>
      <c r="AA19" s="18">
        <v>6.5069868828853223E-3</v>
      </c>
      <c r="AB19" s="19">
        <v>0</v>
      </c>
      <c r="AC19" s="19">
        <v>3.1220924222061406E-3</v>
      </c>
      <c r="AD19" s="29">
        <v>0</v>
      </c>
      <c r="AE19" s="18">
        <v>0</v>
      </c>
      <c r="AF19" s="19">
        <v>0</v>
      </c>
      <c r="AG19" s="19">
        <v>0</v>
      </c>
      <c r="AH19" s="29">
        <v>0</v>
      </c>
      <c r="AI19" s="18">
        <v>0</v>
      </c>
      <c r="AJ19" s="19">
        <v>0</v>
      </c>
      <c r="AK19" s="19">
        <v>0</v>
      </c>
      <c r="AL19" s="29">
        <v>0</v>
      </c>
      <c r="AM19" s="18">
        <v>0</v>
      </c>
      <c r="AN19" s="19">
        <v>0</v>
      </c>
      <c r="AO19" s="19">
        <v>0</v>
      </c>
      <c r="AP19" s="29">
        <v>0</v>
      </c>
    </row>
    <row r="20" spans="1:42" ht="30" customHeight="1" x14ac:dyDescent="0.2">
      <c r="A20" s="17">
        <v>14</v>
      </c>
      <c r="B20" s="41" t="s">
        <v>33</v>
      </c>
      <c r="C20" s="28">
        <v>0</v>
      </c>
      <c r="D20" s="19">
        <v>0</v>
      </c>
      <c r="E20" s="19">
        <v>0</v>
      </c>
      <c r="F20" s="29">
        <v>0</v>
      </c>
      <c r="G20" s="18">
        <v>0</v>
      </c>
      <c r="H20" s="19">
        <v>0</v>
      </c>
      <c r="I20" s="19">
        <v>0</v>
      </c>
      <c r="J20" s="29">
        <v>0</v>
      </c>
      <c r="K20" s="18">
        <v>0</v>
      </c>
      <c r="L20" s="19">
        <v>0</v>
      </c>
      <c r="M20" s="19">
        <v>0</v>
      </c>
      <c r="N20" s="29">
        <v>0</v>
      </c>
      <c r="O20" s="18">
        <v>0</v>
      </c>
      <c r="P20" s="19">
        <v>0</v>
      </c>
      <c r="Q20" s="19">
        <v>0</v>
      </c>
      <c r="R20" s="29">
        <v>0</v>
      </c>
      <c r="S20" s="18">
        <v>0</v>
      </c>
      <c r="T20" s="19">
        <v>0</v>
      </c>
      <c r="U20" s="19">
        <v>0</v>
      </c>
      <c r="V20" s="29">
        <v>0</v>
      </c>
      <c r="W20" s="18">
        <v>0</v>
      </c>
      <c r="X20" s="19">
        <v>0</v>
      </c>
      <c r="Y20" s="19">
        <v>0</v>
      </c>
      <c r="Z20" s="29">
        <v>0</v>
      </c>
      <c r="AA20" s="18">
        <v>0</v>
      </c>
      <c r="AB20" s="19">
        <v>0</v>
      </c>
      <c r="AC20" s="19">
        <v>0</v>
      </c>
      <c r="AD20" s="29">
        <v>0</v>
      </c>
      <c r="AE20" s="18">
        <v>0</v>
      </c>
      <c r="AF20" s="19">
        <v>0</v>
      </c>
      <c r="AG20" s="19">
        <v>0</v>
      </c>
      <c r="AH20" s="29">
        <v>0</v>
      </c>
      <c r="AI20" s="18">
        <v>0</v>
      </c>
      <c r="AJ20" s="19">
        <v>0</v>
      </c>
      <c r="AK20" s="19">
        <v>0</v>
      </c>
      <c r="AL20" s="29">
        <v>0</v>
      </c>
      <c r="AM20" s="18">
        <v>0</v>
      </c>
      <c r="AN20" s="19">
        <v>1</v>
      </c>
      <c r="AO20" s="19">
        <v>0</v>
      </c>
      <c r="AP20" s="29">
        <v>1</v>
      </c>
    </row>
    <row r="21" spans="1:42" ht="30" customHeight="1" x14ac:dyDescent="0.2">
      <c r="A21" s="17">
        <v>15</v>
      </c>
      <c r="B21" s="41" t="s">
        <v>34</v>
      </c>
      <c r="C21" s="28">
        <v>0</v>
      </c>
      <c r="D21" s="19">
        <v>0</v>
      </c>
      <c r="E21" s="19">
        <v>0</v>
      </c>
      <c r="F21" s="29">
        <v>0</v>
      </c>
      <c r="G21" s="18">
        <v>0</v>
      </c>
      <c r="H21" s="19">
        <v>5.7142857142857141E-2</v>
      </c>
      <c r="I21" s="19">
        <v>0</v>
      </c>
      <c r="J21" s="29">
        <v>0.39875426545033499</v>
      </c>
      <c r="K21" s="18">
        <v>0</v>
      </c>
      <c r="L21" s="19">
        <v>0</v>
      </c>
      <c r="M21" s="19">
        <v>0</v>
      </c>
      <c r="N21" s="29">
        <v>0</v>
      </c>
      <c r="O21" s="18">
        <v>0</v>
      </c>
      <c r="P21" s="19">
        <v>0</v>
      </c>
      <c r="Q21" s="19">
        <v>0</v>
      </c>
      <c r="R21" s="29">
        <v>0</v>
      </c>
      <c r="S21" s="18">
        <v>0</v>
      </c>
      <c r="T21" s="19">
        <v>0</v>
      </c>
      <c r="U21" s="19">
        <v>0</v>
      </c>
      <c r="V21" s="29">
        <v>0</v>
      </c>
      <c r="W21" s="18">
        <v>0</v>
      </c>
      <c r="X21" s="19">
        <v>0</v>
      </c>
      <c r="Y21" s="19">
        <v>0</v>
      </c>
      <c r="Z21" s="29">
        <v>0</v>
      </c>
      <c r="AA21" s="18">
        <v>0</v>
      </c>
      <c r="AB21" s="19">
        <v>0</v>
      </c>
      <c r="AC21" s="19">
        <v>0</v>
      </c>
      <c r="AD21" s="29">
        <v>0</v>
      </c>
      <c r="AE21" s="18">
        <v>0</v>
      </c>
      <c r="AF21" s="19">
        <v>0</v>
      </c>
      <c r="AG21" s="19">
        <v>0</v>
      </c>
      <c r="AH21" s="29">
        <v>0</v>
      </c>
      <c r="AI21" s="18">
        <v>0</v>
      </c>
      <c r="AJ21" s="19">
        <v>0</v>
      </c>
      <c r="AK21" s="19">
        <v>0</v>
      </c>
      <c r="AL21" s="29">
        <v>0</v>
      </c>
      <c r="AM21" s="18">
        <v>0</v>
      </c>
      <c r="AN21" s="19">
        <v>0</v>
      </c>
      <c r="AO21" s="19">
        <v>0</v>
      </c>
      <c r="AP21" s="29">
        <v>0</v>
      </c>
    </row>
    <row r="22" spans="1:42" ht="30" customHeight="1" x14ac:dyDescent="0.2">
      <c r="A22" s="17">
        <v>16</v>
      </c>
      <c r="B22" s="41" t="s">
        <v>35</v>
      </c>
      <c r="C22" s="28">
        <v>3.1519981876782718E-2</v>
      </c>
      <c r="D22" s="19">
        <v>0</v>
      </c>
      <c r="E22" s="19">
        <v>1.4916111711628186E-2</v>
      </c>
      <c r="F22" s="29">
        <v>0</v>
      </c>
      <c r="G22" s="18">
        <v>2.1092985707354708E-2</v>
      </c>
      <c r="H22" s="19">
        <v>2.8571428571428571E-2</v>
      </c>
      <c r="I22" s="19">
        <v>1.0061317809822057E-2</v>
      </c>
      <c r="J22" s="29">
        <v>1.6694842220229182E-3</v>
      </c>
      <c r="K22" s="18">
        <v>3.1840633938110548E-2</v>
      </c>
      <c r="L22" s="19">
        <v>0</v>
      </c>
      <c r="M22" s="19">
        <v>2.8692119833896048E-2</v>
      </c>
      <c r="N22" s="29">
        <v>0</v>
      </c>
      <c r="O22" s="18">
        <v>3.0695117280762425E-2</v>
      </c>
      <c r="P22" s="19">
        <v>0</v>
      </c>
      <c r="Q22" s="19">
        <v>6.6318321184359618E-4</v>
      </c>
      <c r="R22" s="29">
        <v>0</v>
      </c>
      <c r="S22" s="18">
        <v>3.6964247695453714E-2</v>
      </c>
      <c r="T22" s="19">
        <v>0</v>
      </c>
      <c r="U22" s="19">
        <v>8.559902887079325E-4</v>
      </c>
      <c r="V22" s="29">
        <v>0</v>
      </c>
      <c r="W22" s="18">
        <v>2.3576742758839541E-2</v>
      </c>
      <c r="X22" s="19">
        <v>0</v>
      </c>
      <c r="Y22" s="19">
        <v>3.9898477080515619E-5</v>
      </c>
      <c r="Z22" s="29">
        <v>0</v>
      </c>
      <c r="AA22" s="18">
        <v>0</v>
      </c>
      <c r="AB22" s="19">
        <v>0</v>
      </c>
      <c r="AC22" s="19">
        <v>0</v>
      </c>
      <c r="AD22" s="29">
        <v>0</v>
      </c>
      <c r="AE22" s="18">
        <v>0</v>
      </c>
      <c r="AF22" s="19">
        <v>0</v>
      </c>
      <c r="AG22" s="19">
        <v>0</v>
      </c>
      <c r="AH22" s="29">
        <v>0</v>
      </c>
      <c r="AI22" s="18">
        <v>0</v>
      </c>
      <c r="AJ22" s="19">
        <v>0</v>
      </c>
      <c r="AK22" s="19">
        <v>0</v>
      </c>
      <c r="AL22" s="29">
        <v>0</v>
      </c>
      <c r="AM22" s="18">
        <v>0</v>
      </c>
      <c r="AN22" s="19">
        <v>0</v>
      </c>
      <c r="AO22" s="19">
        <v>0</v>
      </c>
      <c r="AP22" s="29">
        <v>0</v>
      </c>
    </row>
    <row r="23" spans="1:42" ht="30" customHeight="1" x14ac:dyDescent="0.2">
      <c r="A23" s="17">
        <v>17</v>
      </c>
      <c r="B23" s="44" t="s">
        <v>36</v>
      </c>
      <c r="C23" s="28">
        <v>0</v>
      </c>
      <c r="D23" s="19">
        <v>0</v>
      </c>
      <c r="E23" s="19">
        <v>0</v>
      </c>
      <c r="F23" s="29">
        <v>0</v>
      </c>
      <c r="G23" s="18">
        <v>0</v>
      </c>
      <c r="H23" s="19">
        <v>2.8571428571428571E-2</v>
      </c>
      <c r="I23" s="19">
        <v>0</v>
      </c>
      <c r="J23" s="29">
        <v>0.15560038786606858</v>
      </c>
      <c r="K23" s="18">
        <v>0</v>
      </c>
      <c r="L23" s="19">
        <v>0</v>
      </c>
      <c r="M23" s="19">
        <v>0</v>
      </c>
      <c r="N23" s="29">
        <v>0</v>
      </c>
      <c r="O23" s="18">
        <v>0</v>
      </c>
      <c r="P23" s="19">
        <v>0</v>
      </c>
      <c r="Q23" s="19">
        <v>0</v>
      </c>
      <c r="R23" s="29">
        <v>0</v>
      </c>
      <c r="S23" s="18">
        <v>0</v>
      </c>
      <c r="T23" s="19">
        <v>0</v>
      </c>
      <c r="U23" s="19">
        <v>0</v>
      </c>
      <c r="V23" s="29">
        <v>0</v>
      </c>
      <c r="W23" s="18">
        <v>0</v>
      </c>
      <c r="X23" s="19">
        <v>0</v>
      </c>
      <c r="Y23" s="19">
        <v>0</v>
      </c>
      <c r="Z23" s="29">
        <v>0</v>
      </c>
      <c r="AA23" s="18">
        <v>0</v>
      </c>
      <c r="AB23" s="19">
        <v>0</v>
      </c>
      <c r="AC23" s="19">
        <v>0</v>
      </c>
      <c r="AD23" s="29">
        <v>0</v>
      </c>
      <c r="AE23" s="18">
        <v>0</v>
      </c>
      <c r="AF23" s="19">
        <v>0</v>
      </c>
      <c r="AG23" s="19">
        <v>0</v>
      </c>
      <c r="AH23" s="29">
        <v>0</v>
      </c>
      <c r="AI23" s="18">
        <v>0</v>
      </c>
      <c r="AJ23" s="19">
        <v>0</v>
      </c>
      <c r="AK23" s="19">
        <v>0</v>
      </c>
      <c r="AL23" s="29">
        <v>0</v>
      </c>
      <c r="AM23" s="18">
        <v>0</v>
      </c>
      <c r="AN23" s="19">
        <v>0</v>
      </c>
      <c r="AO23" s="19">
        <v>0</v>
      </c>
      <c r="AP23" s="29">
        <v>0</v>
      </c>
    </row>
    <row r="24" spans="1:42" ht="30" customHeight="1" x14ac:dyDescent="0.2">
      <c r="A24" s="17">
        <v>18</v>
      </c>
      <c r="B24" s="44" t="s">
        <v>37</v>
      </c>
      <c r="C24" s="28">
        <v>0</v>
      </c>
      <c r="D24" s="19">
        <v>0</v>
      </c>
      <c r="E24" s="19">
        <v>2.3550275605450286E-2</v>
      </c>
      <c r="F24" s="29">
        <v>1.4227517432698495E-2</v>
      </c>
      <c r="G24" s="18">
        <v>0</v>
      </c>
      <c r="H24" s="19">
        <v>0</v>
      </c>
      <c r="I24" s="19">
        <v>8.9687990993803562E-2</v>
      </c>
      <c r="J24" s="29">
        <v>1.4576715296407046E-3</v>
      </c>
      <c r="K24" s="18">
        <v>0</v>
      </c>
      <c r="L24" s="19">
        <v>0</v>
      </c>
      <c r="M24" s="19">
        <v>0</v>
      </c>
      <c r="N24" s="29">
        <v>0</v>
      </c>
      <c r="O24" s="18">
        <v>0</v>
      </c>
      <c r="P24" s="19">
        <v>0</v>
      </c>
      <c r="Q24" s="19">
        <v>0</v>
      </c>
      <c r="R24" s="29">
        <v>0</v>
      </c>
      <c r="S24" s="18">
        <v>0</v>
      </c>
      <c r="T24" s="19">
        <v>0</v>
      </c>
      <c r="U24" s="19">
        <v>0</v>
      </c>
      <c r="V24" s="29">
        <v>0</v>
      </c>
      <c r="W24" s="18">
        <v>0</v>
      </c>
      <c r="X24" s="19">
        <v>0</v>
      </c>
      <c r="Y24" s="19">
        <v>0</v>
      </c>
      <c r="Z24" s="29">
        <v>0</v>
      </c>
      <c r="AA24" s="18">
        <v>0</v>
      </c>
      <c r="AB24" s="19">
        <v>0</v>
      </c>
      <c r="AC24" s="19">
        <v>0</v>
      </c>
      <c r="AD24" s="29">
        <v>0</v>
      </c>
      <c r="AE24" s="18">
        <v>0</v>
      </c>
      <c r="AF24" s="19">
        <v>0</v>
      </c>
      <c r="AG24" s="19">
        <v>0</v>
      </c>
      <c r="AH24" s="29">
        <v>0</v>
      </c>
      <c r="AI24" s="18">
        <v>0</v>
      </c>
      <c r="AJ24" s="19">
        <v>0</v>
      </c>
      <c r="AK24" s="19">
        <v>0</v>
      </c>
      <c r="AL24" s="29">
        <v>0</v>
      </c>
      <c r="AM24" s="18">
        <v>0</v>
      </c>
      <c r="AN24" s="19">
        <v>0</v>
      </c>
      <c r="AO24" s="19">
        <v>0</v>
      </c>
      <c r="AP24" s="29">
        <v>0</v>
      </c>
    </row>
    <row r="25" spans="1:42" ht="30" customHeight="1" x14ac:dyDescent="0.2">
      <c r="A25" s="17">
        <v>19</v>
      </c>
      <c r="B25" s="44" t="s">
        <v>38</v>
      </c>
      <c r="C25" s="28">
        <v>4.5754258784440121E-3</v>
      </c>
      <c r="D25" s="19">
        <v>0</v>
      </c>
      <c r="E25" s="19">
        <v>1.8438178196581369E-3</v>
      </c>
      <c r="F25" s="29">
        <v>0</v>
      </c>
      <c r="G25" s="18">
        <v>4.9232873879534551E-3</v>
      </c>
      <c r="H25" s="19">
        <v>0</v>
      </c>
      <c r="I25" s="19">
        <v>1.0475852449539709E-3</v>
      </c>
      <c r="J25" s="29">
        <v>0</v>
      </c>
      <c r="K25" s="18">
        <v>2.3571459370373741E-3</v>
      </c>
      <c r="L25" s="19">
        <v>0</v>
      </c>
      <c r="M25" s="19">
        <v>1.373537770326554E-3</v>
      </c>
      <c r="N25" s="29">
        <v>0</v>
      </c>
      <c r="O25" s="18">
        <v>3.2285213150392779E-3</v>
      </c>
      <c r="P25" s="19">
        <v>0</v>
      </c>
      <c r="Q25" s="19">
        <v>4.0865729211128929E-6</v>
      </c>
      <c r="R25" s="29">
        <v>0</v>
      </c>
      <c r="S25" s="18">
        <v>5.0923715879760082E-3</v>
      </c>
      <c r="T25" s="19">
        <v>0</v>
      </c>
      <c r="U25" s="19">
        <v>3.7024224574087662E-5</v>
      </c>
      <c r="V25" s="29">
        <v>0</v>
      </c>
      <c r="W25" s="18">
        <v>6.5162269713334919E-3</v>
      </c>
      <c r="X25" s="19">
        <v>0</v>
      </c>
      <c r="Y25" s="19">
        <v>1.2722097398165142E-5</v>
      </c>
      <c r="Z25" s="29">
        <v>0</v>
      </c>
      <c r="AA25" s="18">
        <v>0</v>
      </c>
      <c r="AB25" s="19">
        <v>0</v>
      </c>
      <c r="AC25" s="19">
        <v>0</v>
      </c>
      <c r="AD25" s="29">
        <v>0</v>
      </c>
      <c r="AE25" s="18">
        <v>0</v>
      </c>
      <c r="AF25" s="19">
        <v>0</v>
      </c>
      <c r="AG25" s="19">
        <v>0</v>
      </c>
      <c r="AH25" s="29">
        <v>0</v>
      </c>
      <c r="AI25" s="18">
        <v>0</v>
      </c>
      <c r="AJ25" s="19">
        <v>0</v>
      </c>
      <c r="AK25" s="19">
        <v>0</v>
      </c>
      <c r="AL25" s="29">
        <v>0</v>
      </c>
      <c r="AM25" s="18">
        <v>0</v>
      </c>
      <c r="AN25" s="19">
        <v>0</v>
      </c>
      <c r="AO25" s="19">
        <v>0</v>
      </c>
      <c r="AP25" s="29">
        <v>0</v>
      </c>
    </row>
    <row r="26" spans="1:42" s="23" customFormat="1" ht="30" customHeight="1" thickBot="1" x14ac:dyDescent="0.25">
      <c r="A26" s="22"/>
      <c r="B26" s="45" t="s">
        <v>39</v>
      </c>
      <c r="C26" s="30">
        <f>SUM(C7:C25)</f>
        <v>1</v>
      </c>
      <c r="D26" s="32">
        <f t="shared" ref="D26:AO26" si="0">SUM(D7:D25)</f>
        <v>1</v>
      </c>
      <c r="E26" s="32">
        <f t="shared" si="0"/>
        <v>1</v>
      </c>
      <c r="F26" s="33">
        <f t="shared" si="0"/>
        <v>1</v>
      </c>
      <c r="G26" s="31">
        <f t="shared" si="0"/>
        <v>1</v>
      </c>
      <c r="H26" s="32">
        <f t="shared" si="0"/>
        <v>1</v>
      </c>
      <c r="I26" s="32">
        <f t="shared" si="0"/>
        <v>1.0000000000000002</v>
      </c>
      <c r="J26" s="33">
        <f t="shared" si="0"/>
        <v>1</v>
      </c>
      <c r="K26" s="31">
        <f t="shared" si="0"/>
        <v>1</v>
      </c>
      <c r="L26" s="32">
        <f t="shared" si="0"/>
        <v>1</v>
      </c>
      <c r="M26" s="32">
        <f t="shared" si="0"/>
        <v>1</v>
      </c>
      <c r="N26" s="33">
        <f t="shared" si="0"/>
        <v>1</v>
      </c>
      <c r="O26" s="31">
        <f t="shared" si="0"/>
        <v>1.0000000000000002</v>
      </c>
      <c r="P26" s="32">
        <f t="shared" si="0"/>
        <v>1</v>
      </c>
      <c r="Q26" s="32">
        <f t="shared" si="0"/>
        <v>1</v>
      </c>
      <c r="R26" s="33">
        <f t="shared" si="0"/>
        <v>0.99999999999999989</v>
      </c>
      <c r="S26" s="31">
        <f t="shared" si="0"/>
        <v>1</v>
      </c>
      <c r="T26" s="32">
        <f t="shared" si="0"/>
        <v>1</v>
      </c>
      <c r="U26" s="32">
        <f t="shared" si="0"/>
        <v>1</v>
      </c>
      <c r="V26" s="33">
        <f t="shared" si="0"/>
        <v>0.99999999999999989</v>
      </c>
      <c r="W26" s="31">
        <f t="shared" si="0"/>
        <v>1.0000000000000002</v>
      </c>
      <c r="X26" s="32">
        <f t="shared" si="0"/>
        <v>1</v>
      </c>
      <c r="Y26" s="32">
        <f t="shared" si="0"/>
        <v>1</v>
      </c>
      <c r="Z26" s="33">
        <f t="shared" si="0"/>
        <v>1</v>
      </c>
      <c r="AA26" s="31">
        <f t="shared" si="0"/>
        <v>1</v>
      </c>
      <c r="AB26" s="32">
        <f t="shared" si="0"/>
        <v>0</v>
      </c>
      <c r="AC26" s="32">
        <f t="shared" si="0"/>
        <v>1</v>
      </c>
      <c r="AD26" s="35">
        <f t="shared" si="0"/>
        <v>0</v>
      </c>
      <c r="AE26" s="30">
        <f t="shared" si="0"/>
        <v>0</v>
      </c>
      <c r="AF26" s="32">
        <f t="shared" si="0"/>
        <v>1</v>
      </c>
      <c r="AG26" s="32">
        <f t="shared" si="0"/>
        <v>0</v>
      </c>
      <c r="AH26" s="35">
        <f t="shared" si="0"/>
        <v>1</v>
      </c>
      <c r="AI26" s="30">
        <f t="shared" si="0"/>
        <v>0</v>
      </c>
      <c r="AJ26" s="32">
        <f t="shared" si="0"/>
        <v>0</v>
      </c>
      <c r="AK26" s="32">
        <f t="shared" si="0"/>
        <v>0</v>
      </c>
      <c r="AL26" s="35">
        <f t="shared" si="0"/>
        <v>0</v>
      </c>
      <c r="AM26" s="30">
        <f t="shared" si="0"/>
        <v>0</v>
      </c>
      <c r="AN26" s="32">
        <f>SUM(AN7:AN25)</f>
        <v>1</v>
      </c>
      <c r="AO26" s="32">
        <f t="shared" si="0"/>
        <v>0</v>
      </c>
      <c r="AP26" s="33">
        <f>SUM(AP7:AP25)</f>
        <v>1</v>
      </c>
    </row>
    <row r="29" spans="1:42" x14ac:dyDescent="0.2">
      <c r="B29" s="46"/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</row>
    <row r="30" spans="1:42" x14ac:dyDescent="0.2">
      <c r="B30" s="46"/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</row>
    <row r="31" spans="1:42" x14ac:dyDescent="0.2">
      <c r="B31" s="46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46"/>
      <c r="AJ31" s="46"/>
      <c r="AK31" s="46"/>
      <c r="AL31" s="46"/>
      <c r="AM31" s="46"/>
      <c r="AN31" s="46"/>
      <c r="AO31" s="46"/>
      <c r="AP31" s="46"/>
    </row>
    <row r="32" spans="1:42" x14ac:dyDescent="0.2">
      <c r="B32" s="46"/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46"/>
      <c r="AL32" s="46"/>
      <c r="AM32" s="46"/>
      <c r="AN32" s="46"/>
      <c r="AO32" s="46"/>
      <c r="AP32" s="46"/>
    </row>
    <row r="33" spans="2:42" x14ac:dyDescent="0.2"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</row>
    <row r="34" spans="2:42" x14ac:dyDescent="0.2">
      <c r="B34" s="46"/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</row>
    <row r="35" spans="2:42" x14ac:dyDescent="0.2"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7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</row>
    <row r="36" spans="2:42" x14ac:dyDescent="0.2"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</row>
    <row r="37" spans="2:42" x14ac:dyDescent="0.2"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</row>
    <row r="38" spans="2:42" x14ac:dyDescent="0.2"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</row>
    <row r="39" spans="2:42" x14ac:dyDescent="0.2">
      <c r="B39" s="46"/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</row>
    <row r="40" spans="2:42" x14ac:dyDescent="0.2">
      <c r="B40" s="46"/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6"/>
      <c r="X40" s="46"/>
      <c r="Y40" s="46"/>
      <c r="Z40" s="46"/>
      <c r="AA40" s="46"/>
      <c r="AB40" s="46"/>
      <c r="AC40" s="46"/>
      <c r="AD40" s="46"/>
      <c r="AE40" s="46"/>
      <c r="AF40" s="46"/>
      <c r="AG40" s="46"/>
      <c r="AH40" s="46"/>
      <c r="AI40" s="46"/>
      <c r="AJ40" s="46"/>
      <c r="AK40" s="46"/>
      <c r="AL40" s="46"/>
      <c r="AM40" s="46"/>
      <c r="AN40" s="46"/>
      <c r="AO40" s="46"/>
      <c r="AP40" s="46"/>
    </row>
    <row r="41" spans="2:42" x14ac:dyDescent="0.2">
      <c r="B41" s="46"/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6"/>
      <c r="X41" s="46"/>
      <c r="Y41" s="46"/>
      <c r="Z41" s="46"/>
      <c r="AA41" s="46"/>
      <c r="AB41" s="46"/>
      <c r="AC41" s="46"/>
      <c r="AD41" s="46"/>
      <c r="AE41" s="46"/>
      <c r="AF41" s="46"/>
      <c r="AG41" s="46"/>
      <c r="AH41" s="46"/>
      <c r="AI41" s="46"/>
      <c r="AJ41" s="46"/>
      <c r="AK41" s="46"/>
      <c r="AL41" s="46"/>
      <c r="AM41" s="46"/>
      <c r="AN41" s="46"/>
      <c r="AO41" s="46"/>
      <c r="AP41" s="46"/>
    </row>
    <row r="42" spans="2:42" x14ac:dyDescent="0.2">
      <c r="B42" s="46"/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6"/>
      <c r="V42" s="46"/>
      <c r="W42" s="46"/>
      <c r="X42" s="46"/>
      <c r="Y42" s="46"/>
      <c r="Z42" s="46"/>
      <c r="AA42" s="46"/>
      <c r="AB42" s="46"/>
      <c r="AC42" s="46"/>
      <c r="AD42" s="46"/>
      <c r="AE42" s="46"/>
      <c r="AF42" s="46"/>
      <c r="AG42" s="46"/>
      <c r="AH42" s="46"/>
      <c r="AI42" s="46"/>
      <c r="AJ42" s="46"/>
      <c r="AK42" s="46"/>
      <c r="AL42" s="46"/>
      <c r="AM42" s="46"/>
      <c r="AN42" s="46"/>
      <c r="AO42" s="46"/>
      <c r="AP42" s="46"/>
    </row>
    <row r="43" spans="2:42" x14ac:dyDescent="0.2"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  <c r="Z43" s="46"/>
      <c r="AA43" s="46"/>
      <c r="AB43" s="46"/>
      <c r="AC43" s="46"/>
      <c r="AD43" s="46"/>
      <c r="AE43" s="46"/>
      <c r="AF43" s="46"/>
      <c r="AG43" s="46"/>
      <c r="AH43" s="46"/>
      <c r="AI43" s="46"/>
      <c r="AJ43" s="46"/>
      <c r="AK43" s="46"/>
      <c r="AL43" s="46"/>
      <c r="AM43" s="46"/>
      <c r="AN43" s="46"/>
      <c r="AO43" s="46"/>
      <c r="AP43" s="46"/>
    </row>
    <row r="44" spans="2:42" x14ac:dyDescent="0.2">
      <c r="B44" s="46"/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  <c r="Z44" s="46"/>
      <c r="AA44" s="46"/>
      <c r="AB44" s="46"/>
      <c r="AC44" s="46"/>
      <c r="AD44" s="46"/>
      <c r="AE44" s="46"/>
      <c r="AF44" s="46"/>
      <c r="AG44" s="46"/>
      <c r="AH44" s="46"/>
      <c r="AI44" s="46"/>
      <c r="AJ44" s="46"/>
      <c r="AK44" s="46"/>
      <c r="AL44" s="46"/>
      <c r="AM44" s="46"/>
      <c r="AN44" s="46"/>
      <c r="AO44" s="46"/>
      <c r="AP44" s="46"/>
    </row>
    <row r="45" spans="2:42" x14ac:dyDescent="0.2">
      <c r="B45" s="46"/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6"/>
      <c r="AC45" s="46"/>
      <c r="AD45" s="46"/>
      <c r="AE45" s="46"/>
      <c r="AF45" s="46"/>
      <c r="AG45" s="46"/>
      <c r="AH45" s="46"/>
      <c r="AI45" s="46"/>
      <c r="AJ45" s="46"/>
      <c r="AK45" s="46"/>
      <c r="AL45" s="46"/>
      <c r="AM45" s="46"/>
      <c r="AN45" s="46"/>
      <c r="AO45" s="46"/>
      <c r="AP45" s="46"/>
    </row>
    <row r="46" spans="2:42" x14ac:dyDescent="0.2">
      <c r="B46" s="46"/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  <c r="AA46" s="46"/>
      <c r="AB46" s="46"/>
      <c r="AC46" s="46"/>
      <c r="AD46" s="46"/>
      <c r="AE46" s="46"/>
      <c r="AF46" s="46"/>
      <c r="AG46" s="46"/>
      <c r="AH46" s="46"/>
      <c r="AI46" s="46"/>
      <c r="AJ46" s="46"/>
      <c r="AK46" s="46"/>
      <c r="AL46" s="46"/>
      <c r="AM46" s="46"/>
      <c r="AN46" s="46"/>
      <c r="AO46" s="46"/>
      <c r="AP46" s="46"/>
    </row>
    <row r="47" spans="2:42" x14ac:dyDescent="0.2">
      <c r="B47" s="46"/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46"/>
      <c r="Z47" s="46"/>
      <c r="AA47" s="46"/>
      <c r="AB47" s="46"/>
      <c r="AC47" s="46"/>
      <c r="AD47" s="46"/>
      <c r="AE47" s="46"/>
      <c r="AF47" s="46"/>
      <c r="AG47" s="46"/>
      <c r="AH47" s="46"/>
      <c r="AI47" s="46"/>
      <c r="AJ47" s="46"/>
      <c r="AK47" s="46"/>
      <c r="AL47" s="46"/>
      <c r="AM47" s="46"/>
      <c r="AN47" s="46"/>
      <c r="AO47" s="46"/>
      <c r="AP47" s="46"/>
    </row>
    <row r="48" spans="2:42" x14ac:dyDescent="0.2">
      <c r="B48" s="46"/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  <c r="Z48" s="46"/>
      <c r="AA48" s="46"/>
      <c r="AB48" s="46"/>
      <c r="AC48" s="46"/>
      <c r="AD48" s="46"/>
      <c r="AE48" s="46"/>
      <c r="AF48" s="46"/>
      <c r="AG48" s="46"/>
      <c r="AH48" s="46"/>
      <c r="AI48" s="46"/>
      <c r="AJ48" s="46"/>
      <c r="AK48" s="46"/>
      <c r="AL48" s="46"/>
      <c r="AM48" s="46"/>
      <c r="AN48" s="46"/>
      <c r="AO48" s="46"/>
      <c r="AP48" s="46"/>
    </row>
    <row r="49" spans="2:42" x14ac:dyDescent="0.2">
      <c r="B49" s="46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  <c r="Z49" s="46"/>
      <c r="AA49" s="46"/>
      <c r="AB49" s="46"/>
      <c r="AC49" s="46"/>
      <c r="AD49" s="46"/>
      <c r="AE49" s="46"/>
      <c r="AF49" s="46"/>
      <c r="AG49" s="46"/>
      <c r="AH49" s="46"/>
      <c r="AI49" s="46"/>
      <c r="AJ49" s="46"/>
      <c r="AK49" s="46"/>
      <c r="AL49" s="46"/>
      <c r="AM49" s="46"/>
      <c r="AN49" s="46"/>
      <c r="AO49" s="46"/>
      <c r="AP49" s="46"/>
    </row>
    <row r="50" spans="2:42" x14ac:dyDescent="0.2">
      <c r="B50" s="46"/>
      <c r="C50" s="46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46"/>
      <c r="Z50" s="46"/>
      <c r="AA50" s="46"/>
      <c r="AB50" s="46"/>
      <c r="AC50" s="46"/>
      <c r="AD50" s="46"/>
      <c r="AE50" s="46"/>
      <c r="AF50" s="46"/>
      <c r="AG50" s="46"/>
      <c r="AH50" s="46"/>
      <c r="AI50" s="46"/>
      <c r="AJ50" s="46"/>
      <c r="AK50" s="46"/>
      <c r="AL50" s="46"/>
      <c r="AM50" s="46"/>
      <c r="AN50" s="46"/>
      <c r="AO50" s="46"/>
      <c r="AP50" s="46"/>
    </row>
    <row r="51" spans="2:42" x14ac:dyDescent="0.2">
      <c r="B51" s="46"/>
      <c r="C51" s="46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46"/>
      <c r="Z51" s="46"/>
      <c r="AA51" s="46"/>
      <c r="AB51" s="46"/>
      <c r="AC51" s="46"/>
      <c r="AD51" s="46"/>
      <c r="AE51" s="46"/>
      <c r="AF51" s="46"/>
      <c r="AG51" s="46"/>
      <c r="AH51" s="46"/>
      <c r="AI51" s="46"/>
      <c r="AJ51" s="46"/>
      <c r="AK51" s="46"/>
      <c r="AL51" s="46"/>
      <c r="AM51" s="46"/>
      <c r="AN51" s="46"/>
      <c r="AO51" s="46"/>
      <c r="AP51" s="46"/>
    </row>
    <row r="52" spans="2:42" x14ac:dyDescent="0.2">
      <c r="B52" s="46"/>
      <c r="C52" s="46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6"/>
      <c r="U52" s="46"/>
      <c r="V52" s="46"/>
      <c r="W52" s="46"/>
      <c r="X52" s="46"/>
      <c r="Y52" s="46"/>
      <c r="Z52" s="46"/>
      <c r="AA52" s="46"/>
      <c r="AB52" s="46"/>
      <c r="AC52" s="46"/>
      <c r="AD52" s="46"/>
      <c r="AE52" s="46"/>
      <c r="AF52" s="46"/>
      <c r="AG52" s="46"/>
      <c r="AH52" s="46"/>
      <c r="AI52" s="46"/>
      <c r="AJ52" s="46"/>
      <c r="AK52" s="46"/>
      <c r="AL52" s="46"/>
      <c r="AM52" s="46"/>
      <c r="AN52" s="46"/>
      <c r="AO52" s="46"/>
      <c r="AP52" s="46"/>
    </row>
    <row r="53" spans="2:42" x14ac:dyDescent="0.2">
      <c r="B53" s="46"/>
      <c r="C53" s="46"/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46"/>
      <c r="U53" s="46"/>
      <c r="V53" s="46"/>
      <c r="W53" s="46"/>
      <c r="X53" s="46"/>
      <c r="Y53" s="46"/>
      <c r="Z53" s="46"/>
      <c r="AA53" s="46"/>
      <c r="AB53" s="46"/>
      <c r="AC53" s="46"/>
      <c r="AD53" s="46"/>
      <c r="AE53" s="46"/>
      <c r="AF53" s="46"/>
      <c r="AG53" s="46"/>
      <c r="AH53" s="46"/>
      <c r="AI53" s="46"/>
      <c r="AJ53" s="46"/>
      <c r="AK53" s="46"/>
      <c r="AL53" s="46"/>
      <c r="AM53" s="46"/>
      <c r="AN53" s="46"/>
      <c r="AO53" s="46"/>
      <c r="AP53" s="46"/>
    </row>
    <row r="54" spans="2:42" x14ac:dyDescent="0.2">
      <c r="B54" s="46"/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6"/>
      <c r="AB54" s="46"/>
      <c r="AC54" s="46"/>
      <c r="AD54" s="46"/>
      <c r="AE54" s="46"/>
      <c r="AF54" s="46"/>
      <c r="AG54" s="46"/>
      <c r="AH54" s="46"/>
      <c r="AI54" s="46"/>
      <c r="AJ54" s="46"/>
      <c r="AK54" s="46"/>
      <c r="AL54" s="46"/>
      <c r="AM54" s="46"/>
      <c r="AN54" s="46"/>
      <c r="AO54" s="46"/>
      <c r="AP54" s="46"/>
    </row>
    <row r="55" spans="2:42" x14ac:dyDescent="0.2">
      <c r="B55" s="46"/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  <c r="Z55" s="46"/>
      <c r="AA55" s="46"/>
      <c r="AB55" s="46"/>
      <c r="AC55" s="46"/>
      <c r="AD55" s="46"/>
      <c r="AE55" s="46"/>
      <c r="AF55" s="46"/>
      <c r="AG55" s="46"/>
      <c r="AH55" s="46"/>
      <c r="AI55" s="46"/>
      <c r="AJ55" s="46"/>
      <c r="AK55" s="46"/>
      <c r="AL55" s="46"/>
      <c r="AM55" s="46"/>
      <c r="AN55" s="46"/>
      <c r="AO55" s="46"/>
      <c r="AP55" s="46"/>
    </row>
    <row r="56" spans="2:42" x14ac:dyDescent="0.2">
      <c r="B56" s="46"/>
      <c r="C56" s="46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  <c r="Z56" s="46"/>
      <c r="AA56" s="46"/>
      <c r="AB56" s="46"/>
      <c r="AC56" s="46"/>
      <c r="AD56" s="46"/>
      <c r="AE56" s="46"/>
      <c r="AF56" s="46"/>
      <c r="AG56" s="46"/>
      <c r="AH56" s="46"/>
      <c r="AI56" s="46"/>
      <c r="AJ56" s="46"/>
      <c r="AK56" s="46"/>
      <c r="AL56" s="46"/>
      <c r="AM56" s="46"/>
      <c r="AN56" s="46"/>
      <c r="AO56" s="46"/>
      <c r="AP56" s="46"/>
    </row>
    <row r="57" spans="2:42" x14ac:dyDescent="0.2">
      <c r="B57" s="46"/>
      <c r="C57" s="46"/>
      <c r="D57" s="46"/>
      <c r="E57" s="46"/>
      <c r="F57" s="46"/>
      <c r="G57" s="46"/>
      <c r="H57" s="46"/>
      <c r="I57" s="46"/>
      <c r="J57" s="46"/>
      <c r="K57" s="46"/>
      <c r="L57" s="46"/>
      <c r="M57" s="46"/>
      <c r="N57" s="46"/>
      <c r="O57" s="46"/>
      <c r="P57" s="46"/>
      <c r="Q57" s="46"/>
      <c r="R57" s="46"/>
      <c r="S57" s="46"/>
      <c r="T57" s="46"/>
      <c r="U57" s="46"/>
      <c r="V57" s="46"/>
      <c r="W57" s="46"/>
      <c r="X57" s="46"/>
      <c r="Y57" s="46"/>
      <c r="Z57" s="46"/>
      <c r="AA57" s="46"/>
      <c r="AB57" s="46"/>
      <c r="AC57" s="46"/>
      <c r="AD57" s="46"/>
      <c r="AE57" s="46"/>
      <c r="AF57" s="46"/>
      <c r="AG57" s="46"/>
      <c r="AH57" s="46"/>
      <c r="AI57" s="46"/>
      <c r="AJ57" s="46"/>
      <c r="AK57" s="46"/>
      <c r="AL57" s="46"/>
      <c r="AM57" s="46"/>
      <c r="AN57" s="46"/>
      <c r="AO57" s="46"/>
      <c r="AP57" s="46"/>
    </row>
    <row r="58" spans="2:42" x14ac:dyDescent="0.2">
      <c r="B58" s="46"/>
      <c r="C58" s="46"/>
      <c r="D58" s="46"/>
      <c r="E58" s="46"/>
      <c r="F58" s="46"/>
      <c r="G58" s="46"/>
      <c r="H58" s="46"/>
      <c r="I58" s="46"/>
      <c r="J58" s="46"/>
      <c r="K58" s="46"/>
      <c r="L58" s="46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46"/>
      <c r="X58" s="46"/>
      <c r="Y58" s="46"/>
      <c r="Z58" s="46"/>
      <c r="AA58" s="46"/>
      <c r="AB58" s="46"/>
      <c r="AC58" s="46"/>
      <c r="AD58" s="46"/>
      <c r="AE58" s="46"/>
      <c r="AF58" s="46"/>
      <c r="AG58" s="46"/>
      <c r="AH58" s="46"/>
      <c r="AI58" s="46"/>
      <c r="AJ58" s="46"/>
      <c r="AK58" s="46"/>
      <c r="AL58" s="46"/>
      <c r="AM58" s="46"/>
      <c r="AN58" s="46"/>
      <c r="AO58" s="46"/>
      <c r="AP58" s="46"/>
    </row>
    <row r="59" spans="2:42" x14ac:dyDescent="0.2">
      <c r="B59" s="46"/>
      <c r="C59" s="46"/>
      <c r="D59" s="46"/>
      <c r="E59" s="46"/>
      <c r="F59" s="46"/>
      <c r="G59" s="46"/>
      <c r="H59" s="46"/>
      <c r="I59" s="46"/>
      <c r="J59" s="46"/>
      <c r="K59" s="46"/>
      <c r="L59" s="46"/>
      <c r="M59" s="46"/>
      <c r="N59" s="46"/>
      <c r="O59" s="46"/>
      <c r="P59" s="46"/>
      <c r="Q59" s="46"/>
      <c r="R59" s="46"/>
      <c r="S59" s="46"/>
      <c r="T59" s="46"/>
      <c r="U59" s="46"/>
      <c r="V59" s="46"/>
      <c r="W59" s="46"/>
      <c r="X59" s="46"/>
      <c r="Y59" s="46"/>
      <c r="Z59" s="46"/>
      <c r="AA59" s="46"/>
      <c r="AB59" s="46"/>
      <c r="AC59" s="46"/>
      <c r="AD59" s="46"/>
      <c r="AE59" s="46"/>
      <c r="AF59" s="46"/>
      <c r="AG59" s="46"/>
      <c r="AH59" s="46"/>
      <c r="AI59" s="46"/>
      <c r="AJ59" s="46"/>
      <c r="AK59" s="46"/>
      <c r="AL59" s="46"/>
      <c r="AM59" s="46"/>
      <c r="AN59" s="46"/>
      <c r="AO59" s="46"/>
      <c r="AP59" s="46"/>
    </row>
    <row r="60" spans="2:42" x14ac:dyDescent="0.2">
      <c r="B60" s="46"/>
      <c r="C60" s="46"/>
      <c r="D60" s="46"/>
      <c r="E60" s="46"/>
      <c r="F60" s="46"/>
      <c r="G60" s="46"/>
      <c r="H60" s="46"/>
      <c r="I60" s="46"/>
      <c r="J60" s="46"/>
      <c r="K60" s="46"/>
      <c r="L60" s="46"/>
      <c r="M60" s="46"/>
      <c r="N60" s="46"/>
      <c r="O60" s="46"/>
      <c r="P60" s="46"/>
      <c r="Q60" s="46"/>
      <c r="R60" s="46"/>
      <c r="S60" s="46"/>
      <c r="T60" s="46"/>
      <c r="U60" s="46"/>
      <c r="V60" s="46"/>
      <c r="W60" s="46"/>
      <c r="X60" s="46"/>
      <c r="Y60" s="46"/>
      <c r="Z60" s="46"/>
      <c r="AA60" s="46"/>
      <c r="AB60" s="46"/>
      <c r="AC60" s="46"/>
      <c r="AD60" s="46"/>
      <c r="AE60" s="46"/>
      <c r="AF60" s="46"/>
      <c r="AG60" s="46"/>
      <c r="AH60" s="46"/>
      <c r="AI60" s="46"/>
      <c r="AJ60" s="46"/>
      <c r="AK60" s="46"/>
      <c r="AL60" s="46"/>
      <c r="AM60" s="46"/>
      <c r="AN60" s="46"/>
      <c r="AO60" s="46"/>
      <c r="AP60" s="46"/>
    </row>
  </sheetData>
  <mergeCells count="33">
    <mergeCell ref="A2:J2"/>
    <mergeCell ref="A3:B3"/>
    <mergeCell ref="A4:B5"/>
    <mergeCell ref="C4:F4"/>
    <mergeCell ref="G4:J4"/>
    <mergeCell ref="C5:D5"/>
    <mergeCell ref="E5:F5"/>
    <mergeCell ref="G5:H5"/>
    <mergeCell ref="I5:J5"/>
    <mergeCell ref="AA4:AD4"/>
    <mergeCell ref="AI5:AJ5"/>
    <mergeCell ref="AE5:AF5"/>
    <mergeCell ref="W5:X5"/>
    <mergeCell ref="Y5:Z5"/>
    <mergeCell ref="AA5:AB5"/>
    <mergeCell ref="AI4:AL4"/>
    <mergeCell ref="AC5:AD5"/>
    <mergeCell ref="AM5:AN5"/>
    <mergeCell ref="AO5:AP5"/>
    <mergeCell ref="AM4:AP4"/>
    <mergeCell ref="M5:N5"/>
    <mergeCell ref="O5:P5"/>
    <mergeCell ref="Q5:R5"/>
    <mergeCell ref="S5:T5"/>
    <mergeCell ref="O4:R4"/>
    <mergeCell ref="S4:V4"/>
    <mergeCell ref="K4:N4"/>
    <mergeCell ref="K5:L5"/>
    <mergeCell ref="W4:Z4"/>
    <mergeCell ref="AK5:AL5"/>
    <mergeCell ref="AE4:AH4"/>
    <mergeCell ref="U5:V5"/>
    <mergeCell ref="AG5:AH5"/>
  </mergeCells>
  <pageMargins left="0.7" right="0.7" top="0.75" bottom="0.75" header="0.3" footer="0.3"/>
  <pageSetup paperSize="9" orientation="portrait" r:id="rId1"/>
  <headerFooter>
    <oddHeader>&amp;R&amp;"Calibri"&amp;10&amp;K000000ΕΔΑ ΘΕΣΣΑΛΟΝΙΚΗΣ - ΘΕΣΣΑΛΙΑΣ Α.Ε. | ΕΜΠΙΣΤΕΥΤΙΚΟ&amp;1#</oddHeader>
    <oddFooter>&amp;R_x000D_&amp;1#&amp;"Calibri"&amp;8&amp;K000000 ΔΗΜΟΣΙΑΣ ΧΡΗΣΗΣ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B356A0-46D6-42BD-B112-C92F7323998B}">
  <dimension ref="A1:AP26"/>
  <sheetViews>
    <sheetView topLeftCell="A3" workbookViewId="0">
      <selection activeCell="A3" sqref="A3:B3"/>
    </sheetView>
  </sheetViews>
  <sheetFormatPr baseColWidth="10" defaultColWidth="8.83203125" defaultRowHeight="15" x14ac:dyDescent="0.2"/>
  <cols>
    <col min="1" max="1" width="4.33203125" bestFit="1" customWidth="1"/>
    <col min="2" max="2" width="64" customWidth="1"/>
    <col min="4" max="4" width="10.1640625" customWidth="1"/>
    <col min="8" max="8" width="10.33203125" customWidth="1"/>
  </cols>
  <sheetData>
    <row r="1" spans="1:42" ht="20" thickBot="1" x14ac:dyDescent="0.25">
      <c r="A1" s="1" t="s">
        <v>81</v>
      </c>
      <c r="B1" s="2"/>
      <c r="C1" s="3"/>
      <c r="D1" s="3"/>
      <c r="E1" s="4"/>
      <c r="F1" s="4"/>
      <c r="G1" s="4"/>
      <c r="H1" s="4"/>
      <c r="I1" s="3"/>
      <c r="J1" s="3"/>
      <c r="K1" s="5"/>
      <c r="L1" s="4"/>
      <c r="M1" s="6"/>
      <c r="N1" s="7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</row>
    <row r="2" spans="1:42" ht="20" thickBot="1" x14ac:dyDescent="0.25">
      <c r="A2" s="49" t="s">
        <v>40</v>
      </c>
      <c r="B2" s="50"/>
      <c r="C2" s="50"/>
      <c r="D2" s="50"/>
      <c r="E2" s="50"/>
      <c r="F2" s="50"/>
      <c r="G2" s="50"/>
      <c r="H2" s="50"/>
      <c r="I2" s="50"/>
      <c r="J2" s="51"/>
      <c r="K2" s="8"/>
      <c r="L2" s="9"/>
      <c r="M2" s="10"/>
      <c r="N2" s="11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</row>
    <row r="3" spans="1:42" ht="20" thickBot="1" x14ac:dyDescent="0.25">
      <c r="A3" s="52" t="s">
        <v>41</v>
      </c>
      <c r="B3" s="53"/>
      <c r="C3" s="12"/>
      <c r="D3" s="12"/>
      <c r="E3" s="9"/>
      <c r="F3" s="9"/>
      <c r="G3" s="9"/>
      <c r="H3" s="9"/>
      <c r="I3" s="12"/>
      <c r="J3" s="13"/>
      <c r="K3" s="14"/>
      <c r="L3" s="9"/>
      <c r="M3" s="10"/>
      <c r="N3" s="11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</row>
    <row r="4" spans="1:42" x14ac:dyDescent="0.2">
      <c r="A4" s="54" t="s">
        <v>42</v>
      </c>
      <c r="B4" s="55"/>
      <c r="C4" s="58" t="s">
        <v>43</v>
      </c>
      <c r="D4" s="59"/>
      <c r="E4" s="59"/>
      <c r="F4" s="60"/>
      <c r="G4" s="61" t="s">
        <v>44</v>
      </c>
      <c r="H4" s="59"/>
      <c r="I4" s="59"/>
      <c r="J4" s="62"/>
      <c r="K4" s="58" t="s">
        <v>45</v>
      </c>
      <c r="L4" s="59"/>
      <c r="M4" s="59"/>
      <c r="N4" s="60"/>
      <c r="O4" s="61" t="s">
        <v>46</v>
      </c>
      <c r="P4" s="59"/>
      <c r="Q4" s="59"/>
      <c r="R4" s="62"/>
      <c r="S4" s="58" t="s">
        <v>47</v>
      </c>
      <c r="T4" s="59"/>
      <c r="U4" s="59"/>
      <c r="V4" s="60"/>
      <c r="W4" s="61" t="s">
        <v>48</v>
      </c>
      <c r="X4" s="59"/>
      <c r="Y4" s="59"/>
      <c r="Z4" s="62"/>
      <c r="AA4" s="61" t="s">
        <v>49</v>
      </c>
      <c r="AB4" s="59"/>
      <c r="AC4" s="59"/>
      <c r="AD4" s="62"/>
      <c r="AE4" s="58" t="s">
        <v>50</v>
      </c>
      <c r="AF4" s="59"/>
      <c r="AG4" s="59"/>
      <c r="AH4" s="60"/>
      <c r="AI4" s="61" t="s">
        <v>51</v>
      </c>
      <c r="AJ4" s="59"/>
      <c r="AK4" s="59"/>
      <c r="AL4" s="62"/>
      <c r="AM4" s="61" t="s">
        <v>52</v>
      </c>
      <c r="AN4" s="59"/>
      <c r="AO4" s="59"/>
      <c r="AP4" s="62"/>
    </row>
    <row r="5" spans="1:42" ht="46.25" customHeight="1" thickBot="1" x14ac:dyDescent="0.25">
      <c r="A5" s="56"/>
      <c r="B5" s="57"/>
      <c r="C5" s="63" t="s">
        <v>53</v>
      </c>
      <c r="D5" s="64"/>
      <c r="E5" s="65" t="s">
        <v>54</v>
      </c>
      <c r="F5" s="66"/>
      <c r="G5" s="67" t="str">
        <f>C5</f>
        <v>%                                         ACTIVE PoDs / PRESSURE CLASS</v>
      </c>
      <c r="H5" s="64"/>
      <c r="I5" s="65" t="str">
        <f t="shared" ref="I5" si="0">E5</f>
        <v>%                    CONSUMPTION / PRESSURE CLASS</v>
      </c>
      <c r="J5" s="68"/>
      <c r="K5" s="63" t="str">
        <f t="shared" ref="K5" si="1">G5</f>
        <v>%                                         ACTIVE PoDs / PRESSURE CLASS</v>
      </c>
      <c r="L5" s="64"/>
      <c r="M5" s="65" t="str">
        <f t="shared" ref="M5" si="2">I5</f>
        <v>%                    CONSUMPTION / PRESSURE CLASS</v>
      </c>
      <c r="N5" s="66"/>
      <c r="O5" s="67" t="str">
        <f t="shared" ref="O5" si="3">K5</f>
        <v>%                                         ACTIVE PoDs / PRESSURE CLASS</v>
      </c>
      <c r="P5" s="64"/>
      <c r="Q5" s="65" t="str">
        <f t="shared" ref="Q5" si="4">M5</f>
        <v>%                    CONSUMPTION / PRESSURE CLASS</v>
      </c>
      <c r="R5" s="68"/>
      <c r="S5" s="63" t="str">
        <f t="shared" ref="S5" si="5">O5</f>
        <v>%                                         ACTIVE PoDs / PRESSURE CLASS</v>
      </c>
      <c r="T5" s="64"/>
      <c r="U5" s="65" t="str">
        <f t="shared" ref="U5" si="6">Q5</f>
        <v>%                    CONSUMPTION / PRESSURE CLASS</v>
      </c>
      <c r="V5" s="66"/>
      <c r="W5" s="67" t="str">
        <f t="shared" ref="W5" si="7">S5</f>
        <v>%                                         ACTIVE PoDs / PRESSURE CLASS</v>
      </c>
      <c r="X5" s="64"/>
      <c r="Y5" s="65" t="str">
        <f t="shared" ref="Y5" si="8">U5</f>
        <v>%                    CONSUMPTION / PRESSURE CLASS</v>
      </c>
      <c r="Z5" s="68"/>
      <c r="AA5" s="67" t="str">
        <f t="shared" ref="AA5" si="9">W5</f>
        <v>%                                         ACTIVE PoDs / PRESSURE CLASS</v>
      </c>
      <c r="AB5" s="64"/>
      <c r="AC5" s="65" t="str">
        <f t="shared" ref="AC5" si="10">Y5</f>
        <v>%                    CONSUMPTION / PRESSURE CLASS</v>
      </c>
      <c r="AD5" s="68"/>
      <c r="AE5" s="63" t="str">
        <f t="shared" ref="AE5" si="11">AA5</f>
        <v>%                                         ACTIVE PoDs / PRESSURE CLASS</v>
      </c>
      <c r="AF5" s="64"/>
      <c r="AG5" s="65" t="str">
        <f t="shared" ref="AG5" si="12">AC5</f>
        <v>%                    CONSUMPTION / PRESSURE CLASS</v>
      </c>
      <c r="AH5" s="66"/>
      <c r="AI5" s="67" t="str">
        <f t="shared" ref="AI5" si="13">AE5</f>
        <v>%                                         ACTIVE PoDs / PRESSURE CLASS</v>
      </c>
      <c r="AJ5" s="64"/>
      <c r="AK5" s="65" t="str">
        <f t="shared" ref="AK5" si="14">AG5</f>
        <v>%                    CONSUMPTION / PRESSURE CLASS</v>
      </c>
      <c r="AL5" s="68"/>
      <c r="AM5" s="67" t="str">
        <f t="shared" ref="AM5" si="15">AI5</f>
        <v>%                                         ACTIVE PoDs / PRESSURE CLASS</v>
      </c>
      <c r="AN5" s="64"/>
      <c r="AO5" s="65" t="str">
        <f t="shared" ref="AO5" si="16">AK5</f>
        <v>%                    CONSUMPTION / PRESSURE CLASS</v>
      </c>
      <c r="AP5" s="68"/>
    </row>
    <row r="6" spans="1:42" ht="16" thickBot="1" x14ac:dyDescent="0.25">
      <c r="A6" s="15" t="s">
        <v>16</v>
      </c>
      <c r="B6" s="16" t="s">
        <v>55</v>
      </c>
      <c r="C6" s="39" t="s">
        <v>56</v>
      </c>
      <c r="D6" s="37" t="s">
        <v>57</v>
      </c>
      <c r="E6" s="37" t="str">
        <f>C6</f>
        <v>LOW</v>
      </c>
      <c r="F6" s="40" t="str">
        <f t="shared" ref="F6:AP6" si="17">D6</f>
        <v>MIDIUM</v>
      </c>
      <c r="G6" s="36" t="str">
        <f t="shared" si="17"/>
        <v>LOW</v>
      </c>
      <c r="H6" s="37" t="str">
        <f t="shared" si="17"/>
        <v>MIDIUM</v>
      </c>
      <c r="I6" s="37" t="str">
        <f t="shared" si="17"/>
        <v>LOW</v>
      </c>
      <c r="J6" s="38" t="str">
        <f t="shared" si="17"/>
        <v>MIDIUM</v>
      </c>
      <c r="K6" s="39" t="str">
        <f t="shared" si="17"/>
        <v>LOW</v>
      </c>
      <c r="L6" s="37" t="str">
        <f t="shared" si="17"/>
        <v>MIDIUM</v>
      </c>
      <c r="M6" s="37" t="str">
        <f t="shared" si="17"/>
        <v>LOW</v>
      </c>
      <c r="N6" s="40" t="str">
        <f t="shared" si="17"/>
        <v>MIDIUM</v>
      </c>
      <c r="O6" s="36" t="str">
        <f t="shared" si="17"/>
        <v>LOW</v>
      </c>
      <c r="P6" s="37" t="str">
        <f t="shared" si="17"/>
        <v>MIDIUM</v>
      </c>
      <c r="Q6" s="37" t="str">
        <f t="shared" si="17"/>
        <v>LOW</v>
      </c>
      <c r="R6" s="38" t="str">
        <f t="shared" si="17"/>
        <v>MIDIUM</v>
      </c>
      <c r="S6" s="39" t="str">
        <f t="shared" si="17"/>
        <v>LOW</v>
      </c>
      <c r="T6" s="37" t="str">
        <f t="shared" si="17"/>
        <v>MIDIUM</v>
      </c>
      <c r="U6" s="37" t="str">
        <f t="shared" si="17"/>
        <v>LOW</v>
      </c>
      <c r="V6" s="40" t="str">
        <f t="shared" si="17"/>
        <v>MIDIUM</v>
      </c>
      <c r="W6" s="36" t="str">
        <f t="shared" si="17"/>
        <v>LOW</v>
      </c>
      <c r="X6" s="37" t="str">
        <f t="shared" si="17"/>
        <v>MIDIUM</v>
      </c>
      <c r="Y6" s="37" t="str">
        <f t="shared" si="17"/>
        <v>LOW</v>
      </c>
      <c r="Z6" s="38" t="str">
        <f t="shared" si="17"/>
        <v>MIDIUM</v>
      </c>
      <c r="AA6" s="37" t="str">
        <f t="shared" si="17"/>
        <v>LOW</v>
      </c>
      <c r="AB6" s="38" t="str">
        <f t="shared" si="17"/>
        <v>MIDIUM</v>
      </c>
      <c r="AC6" s="37" t="str">
        <f t="shared" si="17"/>
        <v>LOW</v>
      </c>
      <c r="AD6" s="38" t="str">
        <f t="shared" si="17"/>
        <v>MIDIUM</v>
      </c>
      <c r="AE6" s="37" t="str">
        <f t="shared" si="17"/>
        <v>LOW</v>
      </c>
      <c r="AF6" s="38" t="str">
        <f t="shared" si="17"/>
        <v>MIDIUM</v>
      </c>
      <c r="AG6" s="37" t="str">
        <f t="shared" si="17"/>
        <v>LOW</v>
      </c>
      <c r="AH6" s="38" t="str">
        <f t="shared" si="17"/>
        <v>MIDIUM</v>
      </c>
      <c r="AI6" s="37" t="str">
        <f t="shared" si="17"/>
        <v>LOW</v>
      </c>
      <c r="AJ6" s="38" t="str">
        <f t="shared" si="17"/>
        <v>MIDIUM</v>
      </c>
      <c r="AK6" s="37" t="str">
        <f t="shared" si="17"/>
        <v>LOW</v>
      </c>
      <c r="AL6" s="38" t="str">
        <f t="shared" si="17"/>
        <v>MIDIUM</v>
      </c>
      <c r="AM6" s="37" t="str">
        <f t="shared" si="17"/>
        <v>LOW</v>
      </c>
      <c r="AN6" s="38" t="str">
        <f t="shared" si="17"/>
        <v>MIDIUM</v>
      </c>
      <c r="AO6" s="37" t="str">
        <f t="shared" si="17"/>
        <v>LOW</v>
      </c>
      <c r="AP6" s="38" t="str">
        <f t="shared" si="17"/>
        <v>MIDIUM</v>
      </c>
    </row>
    <row r="7" spans="1:42" ht="16" x14ac:dyDescent="0.2">
      <c r="A7" s="17">
        <v>1</v>
      </c>
      <c r="B7" s="41" t="s">
        <v>58</v>
      </c>
      <c r="C7" s="24">
        <f>'γ'' τριμηνο'!C7</f>
        <v>0</v>
      </c>
      <c r="D7" s="26">
        <f>'γ'' τριμηνο'!D7</f>
        <v>0</v>
      </c>
      <c r="E7" s="26">
        <f>'γ'' τριμηνο'!E7</f>
        <v>0</v>
      </c>
      <c r="F7" s="27">
        <f>'γ'' τριμηνο'!F7</f>
        <v>0</v>
      </c>
      <c r="G7" s="25">
        <f>'γ'' τριμηνο'!G7</f>
        <v>0</v>
      </c>
      <c r="H7" s="26">
        <f>'γ'' τριμηνο'!H7</f>
        <v>0</v>
      </c>
      <c r="I7" s="26">
        <f>'γ'' τριμηνο'!I7</f>
        <v>0</v>
      </c>
      <c r="J7" s="27">
        <f>'γ'' τριμηνο'!J7</f>
        <v>0</v>
      </c>
      <c r="K7" s="25">
        <f>'γ'' τριμηνο'!K7</f>
        <v>0</v>
      </c>
      <c r="L7" s="26">
        <f>'γ'' τριμηνο'!L7</f>
        <v>0</v>
      </c>
      <c r="M7" s="26">
        <f>'γ'' τριμηνο'!M7</f>
        <v>0</v>
      </c>
      <c r="N7" s="27">
        <f>'γ'' τριμηνο'!N7</f>
        <v>0</v>
      </c>
      <c r="O7" s="25">
        <f>'γ'' τριμηνο'!O7</f>
        <v>0</v>
      </c>
      <c r="P7" s="26">
        <f>'γ'' τριμηνο'!P7</f>
        <v>2.6272577834058022E-2</v>
      </c>
      <c r="Q7" s="26">
        <f>'γ'' τριμηνο'!Q7</f>
        <v>0</v>
      </c>
      <c r="R7" s="27">
        <f>'γ'' τριμηνο'!R7</f>
        <v>5.6032508937942795E-2</v>
      </c>
      <c r="S7" s="25">
        <f>'γ'' τριμηνο'!S7</f>
        <v>0</v>
      </c>
      <c r="T7" s="26">
        <f>'γ'' τριμηνο'!T7</f>
        <v>0</v>
      </c>
      <c r="U7" s="26">
        <f>'γ'' τριμηνο'!U7</f>
        <v>0</v>
      </c>
      <c r="V7" s="27">
        <f>'γ'' τριμηνο'!V7</f>
        <v>0</v>
      </c>
      <c r="W7" s="25">
        <f>'γ'' τριμηνο'!W7</f>
        <v>0</v>
      </c>
      <c r="X7" s="26">
        <f>'γ'' τριμηνο'!X7</f>
        <v>0</v>
      </c>
      <c r="Y7" s="26">
        <f>'γ'' τριμηνο'!Y7</f>
        <v>0</v>
      </c>
      <c r="Z7" s="27">
        <f>'γ'' τριμηνο'!Z7</f>
        <v>0</v>
      </c>
      <c r="AA7" s="25">
        <f>'γ'' τριμηνο'!AA7</f>
        <v>0</v>
      </c>
      <c r="AB7" s="26">
        <f>'γ'' τριμηνο'!AB7</f>
        <v>0</v>
      </c>
      <c r="AC7" s="26">
        <f>'γ'' τριμηνο'!AC7</f>
        <v>0</v>
      </c>
      <c r="AD7" s="34">
        <f>'γ'' τριμηνο'!AD7</f>
        <v>0</v>
      </c>
      <c r="AE7" s="24">
        <f>'γ'' τριμηνο'!AE7</f>
        <v>0</v>
      </c>
      <c r="AF7" s="26">
        <f>'γ'' τριμηνο'!AF7</f>
        <v>0</v>
      </c>
      <c r="AG7" s="26">
        <f>'γ'' τριμηνο'!AG7</f>
        <v>0</v>
      </c>
      <c r="AH7" s="34">
        <f>'γ'' τριμηνο'!AH7</f>
        <v>0</v>
      </c>
      <c r="AI7" s="24">
        <f>'γ'' τριμηνο'!AI7</f>
        <v>0</v>
      </c>
      <c r="AJ7" s="26">
        <f>'γ'' τριμηνο'!AJ7</f>
        <v>0</v>
      </c>
      <c r="AK7" s="26">
        <f>'γ'' τριμηνο'!AK7</f>
        <v>0</v>
      </c>
      <c r="AL7" s="34">
        <f>'γ'' τριμηνο'!AL7</f>
        <v>0</v>
      </c>
      <c r="AM7" s="24">
        <f>'γ'' τριμηνο'!AM7</f>
        <v>0</v>
      </c>
      <c r="AN7" s="26">
        <f>'γ'' τριμηνο'!AN7</f>
        <v>0</v>
      </c>
      <c r="AO7" s="26">
        <f>'γ'' τριμηνο'!AO7</f>
        <v>0</v>
      </c>
      <c r="AP7" s="27">
        <f>'γ'' τριμηνο'!AP7</f>
        <v>0</v>
      </c>
    </row>
    <row r="8" spans="1:42" ht="16" x14ac:dyDescent="0.2">
      <c r="A8" s="17">
        <v>2</v>
      </c>
      <c r="B8" s="41" t="s">
        <v>59</v>
      </c>
      <c r="C8" s="28">
        <f>'γ'' τριμηνο'!C8</f>
        <v>0</v>
      </c>
      <c r="D8" s="19">
        <f>'γ'' τριμηνο'!D8</f>
        <v>0</v>
      </c>
      <c r="E8" s="19">
        <f>'γ'' τριμηνο'!E8</f>
        <v>0</v>
      </c>
      <c r="F8" s="29">
        <f>'γ'' τριμηνο'!F8</f>
        <v>0</v>
      </c>
      <c r="G8" s="18">
        <f>'γ'' τριμηνο'!G8</f>
        <v>0</v>
      </c>
      <c r="H8" s="19">
        <f>'γ'' τριμηνο'!H8</f>
        <v>0</v>
      </c>
      <c r="I8" s="19">
        <f>'γ'' τριμηνο'!I8</f>
        <v>0</v>
      </c>
      <c r="J8" s="29">
        <f>'γ'' τριμηνο'!J8</f>
        <v>0</v>
      </c>
      <c r="K8" s="18">
        <f>'γ'' τριμηνο'!K8</f>
        <v>1.4372841079496185E-5</v>
      </c>
      <c r="L8" s="19">
        <f>'γ'' τριμηνο'!L8</f>
        <v>0</v>
      </c>
      <c r="M8" s="19">
        <f>'γ'' τριμηνο'!M8</f>
        <v>3.4910462165036023E-2</v>
      </c>
      <c r="N8" s="29">
        <f>'γ'' τριμηνο'!N8</f>
        <v>0</v>
      </c>
      <c r="O8" s="18">
        <f>'γ'' τριμηνο'!O8</f>
        <v>2.1365917155654508E-3</v>
      </c>
      <c r="P8" s="19">
        <f>'γ'' τριμηνο'!P8</f>
        <v>0.13136288917207364</v>
      </c>
      <c r="Q8" s="19">
        <f>'γ'' τριμηνο'!Q8</f>
        <v>2.5739006032843497E-2</v>
      </c>
      <c r="R8" s="29">
        <f>'γ'' τριμηνο'!R8</f>
        <v>0.60908381907579068</v>
      </c>
      <c r="S8" s="18">
        <f>'γ'' τριμηνο'!S8</f>
        <v>0</v>
      </c>
      <c r="T8" s="19">
        <f>'γ'' τριμηνο'!T8</f>
        <v>0</v>
      </c>
      <c r="U8" s="19">
        <f>'γ'' τριμηνο'!U8</f>
        <v>0</v>
      </c>
      <c r="V8" s="29">
        <f>'γ'' τριμηνο'!V8</f>
        <v>0</v>
      </c>
      <c r="W8" s="18">
        <f>'γ'' τριμηνο'!W8</f>
        <v>0</v>
      </c>
      <c r="X8" s="19">
        <f>'γ'' τριμηνο'!X8</f>
        <v>0</v>
      </c>
      <c r="Y8" s="19">
        <f>'γ'' τριμηνο'!Y8</f>
        <v>0</v>
      </c>
      <c r="Z8" s="29">
        <f>'γ'' τριμηνο'!Z8</f>
        <v>0</v>
      </c>
      <c r="AA8" s="18">
        <f>'γ'' τριμηνο'!AA8</f>
        <v>0</v>
      </c>
      <c r="AB8" s="19">
        <f>'γ'' τριμηνο'!AB8</f>
        <v>0</v>
      </c>
      <c r="AC8" s="19">
        <f>'γ'' τριμηνο'!AC8</f>
        <v>0</v>
      </c>
      <c r="AD8" s="20">
        <f>'γ'' τριμηνο'!AD8</f>
        <v>0</v>
      </c>
      <c r="AE8" s="28">
        <f>'γ'' τριμηνο'!AE8</f>
        <v>0</v>
      </c>
      <c r="AF8" s="19">
        <f>'γ'' τριμηνο'!AF8</f>
        <v>0</v>
      </c>
      <c r="AG8" s="19">
        <f>'γ'' τριμηνο'!AG8</f>
        <v>0</v>
      </c>
      <c r="AH8" s="20">
        <f>'γ'' τριμηνο'!AH8</f>
        <v>0</v>
      </c>
      <c r="AI8" s="28">
        <f>'γ'' τριμηνο'!AI8</f>
        <v>0</v>
      </c>
      <c r="AJ8" s="19">
        <f>'γ'' τριμηνο'!AJ8</f>
        <v>0</v>
      </c>
      <c r="AK8" s="19">
        <f>'γ'' τριμηνο'!AK8</f>
        <v>0</v>
      </c>
      <c r="AL8" s="20">
        <f>'γ'' τριμηνο'!AL8</f>
        <v>0</v>
      </c>
      <c r="AM8" s="28">
        <f>'γ'' τριμηνο'!AM8</f>
        <v>0</v>
      </c>
      <c r="AN8" s="19">
        <f>'γ'' τριμηνο'!AN8</f>
        <v>0</v>
      </c>
      <c r="AO8" s="19">
        <f>'γ'' τριμηνο'!AO8</f>
        <v>0</v>
      </c>
      <c r="AP8" s="29">
        <f>'γ'' τριμηνο'!AP8</f>
        <v>0</v>
      </c>
    </row>
    <row r="9" spans="1:42" ht="16" x14ac:dyDescent="0.2">
      <c r="A9" s="17">
        <v>3</v>
      </c>
      <c r="B9" s="41" t="s">
        <v>60</v>
      </c>
      <c r="C9" s="28">
        <f>'γ'' τριμηνο'!C9</f>
        <v>1.7162137578559686E-5</v>
      </c>
      <c r="D9" s="19">
        <f>'γ'' τριμηνο'!D9</f>
        <v>6.25E-2</v>
      </c>
      <c r="E9" s="19">
        <f>'γ'' τριμηνο'!E9</f>
        <v>0.21657236046611616</v>
      </c>
      <c r="F9" s="29">
        <f>'γ'' τριμηνο'!F9</f>
        <v>9.1659989839608408E-2</v>
      </c>
      <c r="G9" s="18">
        <f>'γ'' τριμηνο'!G9</f>
        <v>1.5907229040237336E-5</v>
      </c>
      <c r="H9" s="19">
        <f>'γ'' τριμηνο'!H9</f>
        <v>2.8571428571428571E-2</v>
      </c>
      <c r="I9" s="19">
        <f>'γ'' τριμηνο'!I9</f>
        <v>1.701630648607684E-2</v>
      </c>
      <c r="J9" s="29">
        <f>'γ'' τριμηνο'!J9</f>
        <v>1.7042004101934471E-2</v>
      </c>
      <c r="K9" s="18">
        <f>'γ'' τριμηνο'!K9</f>
        <v>1.4372841079496185E-5</v>
      </c>
      <c r="L9" s="19">
        <f>'γ'' τριμηνο'!L9</f>
        <v>0.11538461538461539</v>
      </c>
      <c r="M9" s="19">
        <f>'γ'' τριμηνο'!M9</f>
        <v>3.9163157282179901E-2</v>
      </c>
      <c r="N9" s="29">
        <f>'γ'' τριμηνο'!N9</f>
        <v>0.26913467481378706</v>
      </c>
      <c r="O9" s="18">
        <f>'γ'' τριμηνο'!O9</f>
        <v>6.9224579205041147E-3</v>
      </c>
      <c r="P9" s="19">
        <f>'γ'' τριμηνο'!P9</f>
        <v>0.2367676355912304</v>
      </c>
      <c r="Q9" s="19">
        <f>'γ'' τριμηνο'!Q9</f>
        <v>5.89141375097465E-2</v>
      </c>
      <c r="R9" s="29">
        <f>'γ'' τριμηνο'!R9</f>
        <v>6.0116409872919579E-2</v>
      </c>
      <c r="S9" s="18">
        <f>'γ'' τριμηνο'!S9</f>
        <v>1.619164526371451E-3</v>
      </c>
      <c r="T9" s="19">
        <f>'γ'' τριμηνο'!T9</f>
        <v>5.5753913461736838E-2</v>
      </c>
      <c r="U9" s="19">
        <f>'γ'' τριμηνο'!U9</f>
        <v>2.8189101150578988E-2</v>
      </c>
      <c r="V9" s="29">
        <f>'γ'' τριμηνο'!V9</f>
        <v>2.944683841394851E-3</v>
      </c>
      <c r="W9" s="18">
        <f>'γ'' τριμηνο'!W9</f>
        <v>2.484674618862022E-3</v>
      </c>
      <c r="X9" s="19">
        <f>'γ'' τριμηνο'!X9</f>
        <v>0.26672104507317135</v>
      </c>
      <c r="Y9" s="19">
        <f>'γ'' τριμηνο'!Y9</f>
        <v>1.7583292328586915E-2</v>
      </c>
      <c r="Z9" s="29">
        <f>'γ'' τριμηνο'!Z9</f>
        <v>1.4314976882544069E-2</v>
      </c>
      <c r="AA9" s="18">
        <f>'γ'' τριμηνο'!AA9</f>
        <v>0</v>
      </c>
      <c r="AB9" s="19">
        <f>'γ'' τριμηνο'!AB9</f>
        <v>0</v>
      </c>
      <c r="AC9" s="19">
        <f>'γ'' τριμηνο'!AC9</f>
        <v>0</v>
      </c>
      <c r="AD9" s="20">
        <f>'γ'' τριμηνο'!AD9</f>
        <v>0</v>
      </c>
      <c r="AE9" s="28">
        <f>'γ'' τριμηνο'!AE9</f>
        <v>0</v>
      </c>
      <c r="AF9" s="19">
        <f>'γ'' τριμηνο'!AF9</f>
        <v>0</v>
      </c>
      <c r="AG9" s="19">
        <f>'γ'' τριμηνο'!AG9</f>
        <v>0</v>
      </c>
      <c r="AH9" s="20">
        <f>'γ'' τριμηνο'!AH9</f>
        <v>0</v>
      </c>
      <c r="AI9" s="28">
        <f>'γ'' τριμηνο'!AI9</f>
        <v>0</v>
      </c>
      <c r="AJ9" s="19">
        <f>'γ'' τριμηνο'!AJ9</f>
        <v>0</v>
      </c>
      <c r="AK9" s="19">
        <f>'γ'' τριμηνο'!AK9</f>
        <v>0</v>
      </c>
      <c r="AL9" s="20">
        <f>'γ'' τριμηνο'!AL9</f>
        <v>0</v>
      </c>
      <c r="AM9" s="28">
        <f>'γ'' τριμηνο'!AM9</f>
        <v>0</v>
      </c>
      <c r="AN9" s="19">
        <f>'γ'' τριμηνο'!AN9</f>
        <v>0</v>
      </c>
      <c r="AO9" s="19">
        <f>'γ'' τριμηνο'!AO9</f>
        <v>0</v>
      </c>
      <c r="AP9" s="29">
        <f>'γ'' τριμηνο'!AP9</f>
        <v>0</v>
      </c>
    </row>
    <row r="10" spans="1:42" ht="16" x14ac:dyDescent="0.2">
      <c r="A10" s="17">
        <v>4</v>
      </c>
      <c r="B10" s="41" t="s">
        <v>61</v>
      </c>
      <c r="C10" s="28">
        <f>'γ'' τριμηνο'!C10</f>
        <v>6.6904877136257077E-2</v>
      </c>
      <c r="D10" s="19">
        <f>'γ'' τριμηνο'!D10</f>
        <v>0</v>
      </c>
      <c r="E10" s="19">
        <f>'γ'' τριμηνο'!E10</f>
        <v>2.1553053936851974E-2</v>
      </c>
      <c r="F10" s="29">
        <f>'γ'' τριμηνο'!F10</f>
        <v>1.7612490181811818E-5</v>
      </c>
      <c r="G10" s="18">
        <f>'γ'' τριμηνο'!G10</f>
        <v>0.10674546047451264</v>
      </c>
      <c r="H10" s="19">
        <f>'γ'' τριμηνο'!H10</f>
        <v>0</v>
      </c>
      <c r="I10" s="19">
        <f>'γ'' τριμηνο'!I10</f>
        <v>1.4604372433004588E-2</v>
      </c>
      <c r="J10" s="29">
        <f>'γ'' τριμηνο'!J10</f>
        <v>0</v>
      </c>
      <c r="K10" s="18">
        <f>'γ'' τριμηνο'!K10</f>
        <v>5.5651640659809223E-2</v>
      </c>
      <c r="L10" s="19">
        <f>'γ'' τριμηνο'!L10</f>
        <v>0</v>
      </c>
      <c r="M10" s="19">
        <f>'γ'' τριμηνο'!M10</f>
        <v>1.739493718034036E-2</v>
      </c>
      <c r="N10" s="29">
        <f>'γ'' τριμηνο'!N10</f>
        <v>0</v>
      </c>
      <c r="O10" s="18">
        <f>'γ'' τριμηνο'!O10</f>
        <v>0.34467089538527701</v>
      </c>
      <c r="P10" s="19">
        <f>'γ'' τριμηνο'!P10</f>
        <v>0</v>
      </c>
      <c r="Q10" s="19">
        <f>'γ'' τριμηνο'!Q10</f>
        <v>8.6236341957342938E-4</v>
      </c>
      <c r="R10" s="29">
        <f>'γ'' τριμηνο'!R10</f>
        <v>0</v>
      </c>
      <c r="S10" s="18">
        <f>'γ'' τριμηνο'!S10</f>
        <v>0.2522535024444863</v>
      </c>
      <c r="T10" s="19">
        <f>'γ'' τριμηνο'!T10</f>
        <v>0</v>
      </c>
      <c r="U10" s="19">
        <f>'γ'' τριμηνο'!U10</f>
        <v>8.5493551104665593E-3</v>
      </c>
      <c r="V10" s="29">
        <f>'γ'' τριμηνο'!V10</f>
        <v>0</v>
      </c>
      <c r="W10" s="18">
        <f>'γ'' τριμηνο'!W10</f>
        <v>0.42141932701331825</v>
      </c>
      <c r="X10" s="19">
        <f>'γ'' τριμηνο'!X10</f>
        <v>0</v>
      </c>
      <c r="Y10" s="19">
        <f>'γ'' τριμηνο'!Y10</f>
        <v>1.0505046305814417E-3</v>
      </c>
      <c r="Z10" s="29">
        <f>'γ'' τριμηνο'!Z10</f>
        <v>0</v>
      </c>
      <c r="AA10" s="18">
        <f>'γ'' τριμηνο'!AA10</f>
        <v>8.3146855769577935E-2</v>
      </c>
      <c r="AB10" s="19">
        <f>'γ'' τριμηνο'!AB10</f>
        <v>0</v>
      </c>
      <c r="AC10" s="19">
        <f>'γ'' τριμηνο'!AC10</f>
        <v>0.11208518556807609</v>
      </c>
      <c r="AD10" s="20">
        <f>'γ'' τριμηνο'!AD10</f>
        <v>0</v>
      </c>
      <c r="AE10" s="28">
        <f>'γ'' τριμηνο'!AE10</f>
        <v>0</v>
      </c>
      <c r="AF10" s="19">
        <f>'γ'' τριμηνο'!AF10</f>
        <v>0</v>
      </c>
      <c r="AG10" s="19">
        <f>'γ'' τριμηνο'!AG10</f>
        <v>0</v>
      </c>
      <c r="AH10" s="20">
        <f>'γ'' τριμηνο'!AH10</f>
        <v>0</v>
      </c>
      <c r="AI10" s="28">
        <f>'γ'' τριμηνο'!AI10</f>
        <v>0</v>
      </c>
      <c r="AJ10" s="19">
        <f>'γ'' τριμηνο'!AJ10</f>
        <v>0</v>
      </c>
      <c r="AK10" s="19">
        <f>'γ'' τριμηνο'!AK10</f>
        <v>0</v>
      </c>
      <c r="AL10" s="20">
        <f>'γ'' τριμηνο'!AL10</f>
        <v>0</v>
      </c>
      <c r="AM10" s="28">
        <f>'γ'' τριμηνο'!AM10</f>
        <v>0</v>
      </c>
      <c r="AN10" s="19">
        <f>'γ'' τριμηνο'!AN10</f>
        <v>0</v>
      </c>
      <c r="AO10" s="19">
        <f>'γ'' τριμηνο'!AO10</f>
        <v>0</v>
      </c>
      <c r="AP10" s="29">
        <f>'γ'' τριμηνο'!AP10</f>
        <v>0</v>
      </c>
    </row>
    <row r="11" spans="1:42" ht="16" x14ac:dyDescent="0.2">
      <c r="A11" s="17">
        <v>5</v>
      </c>
      <c r="B11" s="41" t="s">
        <v>62</v>
      </c>
      <c r="C11" s="28">
        <f>'γ'' τριμηνο'!C11</f>
        <v>6.384315179224203E-4</v>
      </c>
      <c r="D11" s="19">
        <f>'γ'' τριμηνο'!D11</f>
        <v>0</v>
      </c>
      <c r="E11" s="19">
        <f>'γ'' τριμηνο'!E11</f>
        <v>4.952246125996746E-4</v>
      </c>
      <c r="F11" s="29">
        <f>'γ'' τριμηνο'!F11</f>
        <v>0</v>
      </c>
      <c r="G11" s="18">
        <f>'γ'' τριμηνο'!G11</f>
        <v>8.3512952461246013E-4</v>
      </c>
      <c r="H11" s="19">
        <f>'γ'' τριμηνο'!H11</f>
        <v>0.11428571428571428</v>
      </c>
      <c r="I11" s="19">
        <f>'γ'' τριμηνο'!I11</f>
        <v>1.1645395658511771E-4</v>
      </c>
      <c r="J11" s="29">
        <f>'γ'' τριμηνο'!J11</f>
        <v>1.9803026358513335E-2</v>
      </c>
      <c r="K11" s="18">
        <f>'γ'' τριμηνο'!K11</f>
        <v>1.0540083458297201E-3</v>
      </c>
      <c r="L11" s="19">
        <f>'γ'' τριμηνο'!L11</f>
        <v>0</v>
      </c>
      <c r="M11" s="19">
        <f>'γ'' τριμηνο'!M11</f>
        <v>5.7366961163597978E-4</v>
      </c>
      <c r="N11" s="29">
        <f>'γ'' τριμηνο'!N11</f>
        <v>0</v>
      </c>
      <c r="O11" s="18">
        <f>'γ'' τριμηνο'!O11</f>
        <v>1.0784751797394702E-3</v>
      </c>
      <c r="P11" s="19">
        <f>'γ'' τριμηνο'!P11</f>
        <v>0</v>
      </c>
      <c r="Q11" s="19">
        <f>'γ'' τριμηνο'!Q11</f>
        <v>6.9718435662030983E-7</v>
      </c>
      <c r="R11" s="29">
        <f>'γ'' τριμηνο'!R11</f>
        <v>0</v>
      </c>
      <c r="S11" s="18">
        <f>'γ'' τριμηνο'!S11</f>
        <v>3.2397000265892285E-3</v>
      </c>
      <c r="T11" s="19">
        <f>'γ'' τριμηνο'!T11</f>
        <v>0</v>
      </c>
      <c r="U11" s="19">
        <f>'γ'' τριμηνο'!U11</f>
        <v>4.9406397119509214E-5</v>
      </c>
      <c r="V11" s="29">
        <f>'γ'' τριμηνο'!V11</f>
        <v>0</v>
      </c>
      <c r="W11" s="18">
        <f>'γ'' τριμηνο'!W11</f>
        <v>1.2471110256330109E-3</v>
      </c>
      <c r="X11" s="19">
        <f>'γ'' τριμηνο'!X11</f>
        <v>0</v>
      </c>
      <c r="Y11" s="19">
        <f>'γ'' τριμηνο'!Y11</f>
        <v>3.2023586128104477E-7</v>
      </c>
      <c r="Z11" s="29">
        <f>'γ'' τριμηνο'!Z11</f>
        <v>0</v>
      </c>
      <c r="AA11" s="18">
        <f>'γ'' τριμηνο'!AA11</f>
        <v>0</v>
      </c>
      <c r="AB11" s="19">
        <f>'γ'' τριμηνο'!AB11</f>
        <v>0</v>
      </c>
      <c r="AC11" s="19">
        <f>'γ'' τριμηνο'!AC11</f>
        <v>0</v>
      </c>
      <c r="AD11" s="20">
        <f>'γ'' τριμηνο'!AD11</f>
        <v>0</v>
      </c>
      <c r="AE11" s="28">
        <f>'γ'' τριμηνο'!AE11</f>
        <v>0</v>
      </c>
      <c r="AF11" s="19">
        <f>'γ'' τριμηνο'!AF11</f>
        <v>0</v>
      </c>
      <c r="AG11" s="19">
        <f>'γ'' τριμηνο'!AG11</f>
        <v>0</v>
      </c>
      <c r="AH11" s="20">
        <f>'γ'' τριμηνο'!AH11</f>
        <v>0</v>
      </c>
      <c r="AI11" s="28">
        <f>'γ'' τριμηνο'!AI11</f>
        <v>0</v>
      </c>
      <c r="AJ11" s="19">
        <f>'γ'' τριμηνο'!AJ11</f>
        <v>0</v>
      </c>
      <c r="AK11" s="19">
        <f>'γ'' τριμηνο'!AK11</f>
        <v>0</v>
      </c>
      <c r="AL11" s="20">
        <f>'γ'' τριμηνο'!AL11</f>
        <v>0</v>
      </c>
      <c r="AM11" s="28">
        <f>'γ'' τριμηνο'!AM11</f>
        <v>0</v>
      </c>
      <c r="AN11" s="19">
        <f>'γ'' τριμηνο'!AN11</f>
        <v>0</v>
      </c>
      <c r="AO11" s="19">
        <f>'γ'' τριμηνο'!AO11</f>
        <v>0</v>
      </c>
      <c r="AP11" s="29">
        <f>'γ'' τριμηνο'!AP11</f>
        <v>0</v>
      </c>
    </row>
    <row r="12" spans="1:42" ht="16" x14ac:dyDescent="0.2">
      <c r="A12" s="17">
        <v>6</v>
      </c>
      <c r="B12" s="41" t="s">
        <v>63</v>
      </c>
      <c r="C12" s="28">
        <f>'γ'' τριμηνο'!C12</f>
        <v>5.3566463810200485E-2</v>
      </c>
      <c r="D12" s="19">
        <f>'γ'' τριμηνο'!D12</f>
        <v>9.375E-2</v>
      </c>
      <c r="E12" s="19">
        <f>'γ'' τριμηνο'!E12</f>
        <v>4.8404409833000678E-2</v>
      </c>
      <c r="F12" s="29">
        <f>'γ'' τριμηνο'!F12</f>
        <v>0.10598815007334583</v>
      </c>
      <c r="G12" s="18">
        <f>'γ'' τριμηνο'!G12</f>
        <v>7.9249815078462404E-2</v>
      </c>
      <c r="H12" s="19">
        <f>'γ'' τριμηνο'!H12</f>
        <v>2.8571428571428571E-2</v>
      </c>
      <c r="I12" s="19">
        <f>'γ'' τριμηνο'!I12</f>
        <v>1.9645632370560669E-2</v>
      </c>
      <c r="J12" s="29">
        <f>'γ'' τριμηνο'!J12</f>
        <v>4.3934066319416005E-3</v>
      </c>
      <c r="K12" s="18">
        <f>'γ'' τριμηνο'!K12</f>
        <v>0.67918860521159219</v>
      </c>
      <c r="L12" s="19">
        <f>'γ'' τριμηνο'!L12</f>
        <v>0.57692307692307687</v>
      </c>
      <c r="M12" s="19">
        <f>'γ'' τριμηνο'!M12</f>
        <v>0.55218624862297472</v>
      </c>
      <c r="N12" s="29">
        <f>'γ'' τριμηνο'!N12</f>
        <v>0.30580921093179442</v>
      </c>
      <c r="O12" s="18">
        <f>'γ'' τριμηνο'!O12</f>
        <v>0.16628079727723233</v>
      </c>
      <c r="P12" s="19">
        <f>'γ'' τριμηνο'!P12</f>
        <v>2.661321299771718E-2</v>
      </c>
      <c r="Q12" s="19">
        <f>'γ'' τριμηνο'!Q12</f>
        <v>7.1151246048104327E-2</v>
      </c>
      <c r="R12" s="29">
        <f>'γ'' τριμηνο'!R12</f>
        <v>3.3127741735483659E-3</v>
      </c>
      <c r="S12" s="18">
        <f>'γ'' τριμηνο'!S12</f>
        <v>0.13686677795094465</v>
      </c>
      <c r="T12" s="19">
        <f>'γ'' τριμηνο'!T12</f>
        <v>0.22270438768537495</v>
      </c>
      <c r="U12" s="19">
        <f>'γ'' τριμηνο'!U12</f>
        <v>1.1837998991999435E-2</v>
      </c>
      <c r="V12" s="29">
        <f>'γ'' τριμηνο'!V12</f>
        <v>0.17619911297632387</v>
      </c>
      <c r="W12" s="18">
        <f>'γ'' τριμηνο'!W12</f>
        <v>0.10587128743236152</v>
      </c>
      <c r="X12" s="19">
        <f>'γ'' τριμηνο'!X12</f>
        <v>6.7082579852008925E-2</v>
      </c>
      <c r="Y12" s="19">
        <f>'γ'' τριμηνο'!Y12</f>
        <v>2.9556168816934025E-2</v>
      </c>
      <c r="Z12" s="29">
        <f>'γ'' τριμηνο'!Z12</f>
        <v>3.7626956862221769E-2</v>
      </c>
      <c r="AA12" s="18">
        <f>'γ'' τριμηνο'!AA12</f>
        <v>0.30026137209931419</v>
      </c>
      <c r="AB12" s="19">
        <f>'γ'' τριμηνο'!AB12</f>
        <v>0</v>
      </c>
      <c r="AC12" s="19">
        <f>'γ'' τριμηνο'!AC12</f>
        <v>0.22570040318412074</v>
      </c>
      <c r="AD12" s="20">
        <f>'γ'' τριμηνο'!AD12</f>
        <v>0</v>
      </c>
      <c r="AE12" s="28">
        <f>'γ'' τριμηνο'!AE12</f>
        <v>0</v>
      </c>
      <c r="AF12" s="19">
        <f>'γ'' τριμηνο'!AF12</f>
        <v>0</v>
      </c>
      <c r="AG12" s="19">
        <f>'γ'' τριμηνο'!AG12</f>
        <v>0</v>
      </c>
      <c r="AH12" s="20">
        <f>'γ'' τριμηνο'!AH12</f>
        <v>0</v>
      </c>
      <c r="AI12" s="28">
        <f>'γ'' τριμηνο'!AI12</f>
        <v>0</v>
      </c>
      <c r="AJ12" s="19">
        <f>'γ'' τριμηνο'!AJ12</f>
        <v>0</v>
      </c>
      <c r="AK12" s="19">
        <f>'γ'' τριμηνο'!AK12</f>
        <v>0</v>
      </c>
      <c r="AL12" s="20">
        <f>'γ'' τριμηνο'!AL12</f>
        <v>0</v>
      </c>
      <c r="AM12" s="28">
        <f>'γ'' τριμηνο'!AM12</f>
        <v>0</v>
      </c>
      <c r="AN12" s="19">
        <f>'γ'' τριμηνο'!AN12</f>
        <v>0</v>
      </c>
      <c r="AO12" s="19">
        <f>'γ'' τριμηνο'!AO12</f>
        <v>0</v>
      </c>
      <c r="AP12" s="29">
        <f>'γ'' τριμηνο'!AP12</f>
        <v>0</v>
      </c>
    </row>
    <row r="13" spans="1:42" ht="16" x14ac:dyDescent="0.2">
      <c r="A13" s="17">
        <v>7</v>
      </c>
      <c r="B13" s="41" t="s">
        <v>64</v>
      </c>
      <c r="C13" s="28">
        <f>'γ'' τριμηνο'!C13</f>
        <v>0.60271367719392188</v>
      </c>
      <c r="D13" s="19">
        <f>'γ'' τριμηνο'!D13</f>
        <v>0.46875</v>
      </c>
      <c r="E13" s="19">
        <f>'γ'' τριμηνο'!E13</f>
        <v>0.48120705062727293</v>
      </c>
      <c r="F13" s="29">
        <f>'γ'' τριμηνο'!F13</f>
        <v>0.22689372159561147</v>
      </c>
      <c r="G13" s="18">
        <f>'γ'' τριμηνο'!G13</f>
        <v>0.55205243022691664</v>
      </c>
      <c r="H13" s="19">
        <f>'γ'' τριμηνο'!H13</f>
        <v>0.31428571428571428</v>
      </c>
      <c r="I13" s="19">
        <f>'γ'' τριμηνο'!I13</f>
        <v>0.44377057472874776</v>
      </c>
      <c r="J13" s="29">
        <f>'γ'' τριμηνο'!J13</f>
        <v>0.12929657882862938</v>
      </c>
      <c r="K13" s="18">
        <f>'γ'' τριμηνο'!K13</f>
        <v>4.8493965802220124E-2</v>
      </c>
      <c r="L13" s="19">
        <f>'γ'' τριμηνο'!L13</f>
        <v>1.9230769230769232E-2</v>
      </c>
      <c r="M13" s="19">
        <f>'γ'' τριμηνο'!M13</f>
        <v>6.1464186337173883E-2</v>
      </c>
      <c r="N13" s="29">
        <f>'γ'' τριμηνο'!N13</f>
        <v>1.3449226454137294E-2</v>
      </c>
      <c r="O13" s="18">
        <f>'γ'' τριμηνο'!O13</f>
        <v>0.11725762102839561</v>
      </c>
      <c r="P13" s="19">
        <f>'γ'' τριμηνο'!P13</f>
        <v>7.8809000142971528E-2</v>
      </c>
      <c r="Q13" s="19">
        <f>'γ'' τριμηνο'!Q13</f>
        <v>0.53434312442954901</v>
      </c>
      <c r="R13" s="29">
        <f>'γ'' τριμηνο'!R13</f>
        <v>1.5476450794071585E-2</v>
      </c>
      <c r="S13" s="18">
        <f>'γ'' τριμηνο'!S13</f>
        <v>0.17173822115970799</v>
      </c>
      <c r="T13" s="19">
        <f>'γ'' τριμηνο'!T13</f>
        <v>5.5424333666895226E-2</v>
      </c>
      <c r="U13" s="19">
        <f>'γ'' τριμηνο'!U13</f>
        <v>0.16992465065840293</v>
      </c>
      <c r="V13" s="29">
        <f>'γ'' τριμηνο'!V13</f>
        <v>3.5667452205053918E-3</v>
      </c>
      <c r="W13" s="18">
        <f>'γ'' τριμηνο'!W13</f>
        <v>0.11375114426905085</v>
      </c>
      <c r="X13" s="19">
        <f>'γ'' τριμηνο'!X13</f>
        <v>0</v>
      </c>
      <c r="Y13" s="19">
        <f>'γ'' τριμηνο'!Y13</f>
        <v>0.11986626251736479</v>
      </c>
      <c r="Z13" s="29">
        <f>'γ'' τριμηνο'!Z13</f>
        <v>0</v>
      </c>
      <c r="AA13" s="18">
        <f>'γ'' τριμηνο'!AA13</f>
        <v>5.0507479633153864E-2</v>
      </c>
      <c r="AB13" s="19">
        <f>'γ'' τριμηνο'!AB13</f>
        <v>0</v>
      </c>
      <c r="AC13" s="19">
        <f>'γ'' τριμηνο'!AC13</f>
        <v>3.5376822082084154E-2</v>
      </c>
      <c r="AD13" s="20">
        <f>'γ'' τριμηνο'!AD13</f>
        <v>0</v>
      </c>
      <c r="AE13" s="28">
        <f>'γ'' τριμηνο'!AE13</f>
        <v>0</v>
      </c>
      <c r="AF13" s="19">
        <f>'γ'' τριμηνο'!AF13</f>
        <v>0</v>
      </c>
      <c r="AG13" s="19">
        <f>'γ'' τριμηνο'!AG13</f>
        <v>0</v>
      </c>
      <c r="AH13" s="20">
        <f>'γ'' τριμηνο'!AH13</f>
        <v>0</v>
      </c>
      <c r="AI13" s="28">
        <f>'γ'' τριμηνο'!AI13</f>
        <v>0</v>
      </c>
      <c r="AJ13" s="19">
        <f>'γ'' τριμηνο'!AJ13</f>
        <v>0</v>
      </c>
      <c r="AK13" s="19">
        <f>'γ'' τριμηνο'!AK13</f>
        <v>0</v>
      </c>
      <c r="AL13" s="20">
        <f>'γ'' τριμηνο'!AL13</f>
        <v>0</v>
      </c>
      <c r="AM13" s="28">
        <f>'γ'' τριμηνο'!AM13</f>
        <v>0</v>
      </c>
      <c r="AN13" s="19">
        <f>'γ'' τριμηνο'!AN13</f>
        <v>0</v>
      </c>
      <c r="AO13" s="19">
        <f>'γ'' τριμηνο'!AO13</f>
        <v>0</v>
      </c>
      <c r="AP13" s="29">
        <f>'γ'' τριμηνο'!AP13</f>
        <v>0</v>
      </c>
    </row>
    <row r="14" spans="1:42" ht="16" x14ac:dyDescent="0.2">
      <c r="A14" s="17">
        <v>8</v>
      </c>
      <c r="B14" s="41" t="s">
        <v>65</v>
      </c>
      <c r="C14" s="28">
        <f>'γ'' τριμηνο'!C14</f>
        <v>2.3748965981210891E-2</v>
      </c>
      <c r="D14" s="19">
        <f>'γ'' τριμηνο'!D14</f>
        <v>3.125E-2</v>
      </c>
      <c r="E14" s="19">
        <f>'γ'' τριμηνο'!E14</f>
        <v>1.7794205885582141E-7</v>
      </c>
      <c r="F14" s="29">
        <f>'γ'' τριμηνο'!F14</f>
        <v>0</v>
      </c>
      <c r="G14" s="18">
        <f>'γ'' τριμηνο'!G14</f>
        <v>9.0273524803346876E-3</v>
      </c>
      <c r="H14" s="19">
        <f>'γ'' τριμηνο'!H14</f>
        <v>2.8571428571428571E-2</v>
      </c>
      <c r="I14" s="19">
        <f>'γ'' τριμηνο'!I14</f>
        <v>0</v>
      </c>
      <c r="J14" s="29">
        <f>'γ'' τριμηνο'!J14</f>
        <v>0</v>
      </c>
      <c r="K14" s="18">
        <f>'γ'' τριμηνο'!K14</f>
        <v>3.8231757271459848E-3</v>
      </c>
      <c r="L14" s="19">
        <f>'γ'' τριμηνο'!L14</f>
        <v>5.7692307692307696E-2</v>
      </c>
      <c r="M14" s="19">
        <f>'γ'' τριμηνο'!M14</f>
        <v>1.7747079486865919E-3</v>
      </c>
      <c r="N14" s="29">
        <f>'γ'' τριμηνο'!N14</f>
        <v>3.9044420466932545E-2</v>
      </c>
      <c r="O14" s="18">
        <f>'γ'' τριμηνο'!O14</f>
        <v>1.5555039419054445E-2</v>
      </c>
      <c r="P14" s="19">
        <f>'γ'' τριμηνο'!P14</f>
        <v>0</v>
      </c>
      <c r="Q14" s="19">
        <f>'γ'' τριμηνο'!Q14</f>
        <v>6.5363714911448743E-5</v>
      </c>
      <c r="R14" s="29">
        <f>'γ'' τριμηνο'!R14</f>
        <v>0</v>
      </c>
      <c r="S14" s="18">
        <f>'γ'' τριμηνο'!S14</f>
        <v>3.4921556580787633E-2</v>
      </c>
      <c r="T14" s="19">
        <f>'γ'' τριμηνο'!T14</f>
        <v>5.5424333666988609E-2</v>
      </c>
      <c r="U14" s="19">
        <f>'γ'' τριμηνο'!U14</f>
        <v>3.5329517891704298E-2</v>
      </c>
      <c r="V14" s="29">
        <f>'γ'' τριμηνο'!V14</f>
        <v>4.6951153891193345E-3</v>
      </c>
      <c r="W14" s="18">
        <f>'γ'' τριμηνο'!W14</f>
        <v>2.6781062509864027E-2</v>
      </c>
      <c r="X14" s="19">
        <f>'γ'' τριμηνο'!X14</f>
        <v>6.6399188447667498E-2</v>
      </c>
      <c r="Y14" s="19">
        <f>'γ'' τριμηνο'!Y14</f>
        <v>2.8548372005307066E-2</v>
      </c>
      <c r="Z14" s="29">
        <f>'γ'' τριμηνο'!Z14</f>
        <v>3.2146909454639494E-2</v>
      </c>
      <c r="AA14" s="18">
        <f>'γ'' τριμηνο'!AA14</f>
        <v>3.2430492692927105E-3</v>
      </c>
      <c r="AB14" s="19">
        <f>'γ'' τριμηνο'!AB14</f>
        <v>0</v>
      </c>
      <c r="AC14" s="19">
        <f>'γ'' τριμηνο'!AC14</f>
        <v>4.1558978600227435E-3</v>
      </c>
      <c r="AD14" s="20">
        <f>'γ'' τριμηνο'!AD14</f>
        <v>0</v>
      </c>
      <c r="AE14" s="28">
        <f>'γ'' τριμηνο'!AE14</f>
        <v>0</v>
      </c>
      <c r="AF14" s="19">
        <f>'γ'' τριμηνο'!AF14</f>
        <v>0</v>
      </c>
      <c r="AG14" s="19">
        <f>'γ'' τριμηνο'!AG14</f>
        <v>0</v>
      </c>
      <c r="AH14" s="20">
        <f>'γ'' τριμηνο'!AH14</f>
        <v>0</v>
      </c>
      <c r="AI14" s="28">
        <f>'γ'' τριμηνο'!AI14</f>
        <v>0</v>
      </c>
      <c r="AJ14" s="19">
        <f>'γ'' τριμηνο'!AJ14</f>
        <v>0</v>
      </c>
      <c r="AK14" s="19">
        <f>'γ'' τριμηνο'!AK14</f>
        <v>0</v>
      </c>
      <c r="AL14" s="20">
        <f>'γ'' τριμηνο'!AL14</f>
        <v>0</v>
      </c>
      <c r="AM14" s="28">
        <f>'γ'' τριμηνο'!AM14</f>
        <v>0</v>
      </c>
      <c r="AN14" s="19">
        <f>'γ'' τριμηνο'!AN14</f>
        <v>0</v>
      </c>
      <c r="AO14" s="19">
        <f>'γ'' τριμηνο'!AO14</f>
        <v>0</v>
      </c>
      <c r="AP14" s="29">
        <f>'γ'' τριμηνο'!AP14</f>
        <v>0</v>
      </c>
    </row>
    <row r="15" spans="1:42" ht="16" x14ac:dyDescent="0.2">
      <c r="A15" s="17">
        <v>9</v>
      </c>
      <c r="B15" s="42" t="s">
        <v>66</v>
      </c>
      <c r="C15" s="28">
        <f>'γ'' τριμηνο'!C15</f>
        <v>9.2414678433028197E-2</v>
      </c>
      <c r="D15" s="19">
        <f>'γ'' τριμηνο'!D15</f>
        <v>3.125E-2</v>
      </c>
      <c r="E15" s="19">
        <f>'γ'' τριμηνο'!E15</f>
        <v>7.4886399437496545E-2</v>
      </c>
      <c r="F15" s="29">
        <f>'γ'' τριμηνο'!F15</f>
        <v>2.0468408528828697E-3</v>
      </c>
      <c r="G15" s="18">
        <f>'γ'' τριμηνο'!G15</f>
        <v>8.0482625329080806E-2</v>
      </c>
      <c r="H15" s="19">
        <f>'γ'' τριμηνο'!H15</f>
        <v>0.11428571428571428</v>
      </c>
      <c r="I15" s="19">
        <f>'γ'' τριμηνο'!I15</f>
        <v>0.20051326532162972</v>
      </c>
      <c r="J15" s="29">
        <f>'γ'' τριμηνο'!J15</f>
        <v>1.2213067109308053E-2</v>
      </c>
      <c r="K15" s="18">
        <f>'γ'' τριμηνο'!K15</f>
        <v>5.1426025382437346E-2</v>
      </c>
      <c r="L15" s="19">
        <f>'γ'' τριμηνο'!L15</f>
        <v>9.6153846153846159E-2</v>
      </c>
      <c r="M15" s="19">
        <f>'γ'' τριμηνο'!M15</f>
        <v>5.2188856418984762E-2</v>
      </c>
      <c r="N15" s="29">
        <f>'γ'' τριμηνο'!N15</f>
        <v>0.22869244705816738</v>
      </c>
      <c r="O15" s="18">
        <f>'γ'' τριμηνο'!O15</f>
        <v>0.13533730488984244</v>
      </c>
      <c r="P15" s="19">
        <f>'γ'' τριμηνο'!P15</f>
        <v>0.31627537278312029</v>
      </c>
      <c r="Q15" s="19">
        <f>'γ'' τριμηνο'!Q15</f>
        <v>0.22481086058774466</v>
      </c>
      <c r="R15" s="29">
        <f>'γ'' τριμηνο'!R15</f>
        <v>0.16138959014085066</v>
      </c>
      <c r="S15" s="18">
        <f>'γ'' τριμηνο'!S15</f>
        <v>0.16357910917241641</v>
      </c>
      <c r="T15" s="19">
        <f>'γ'' τριμηνο'!T15</f>
        <v>0.16641948090965655</v>
      </c>
      <c r="U15" s="19">
        <f>'γ'' τριμηνο'!U15</f>
        <v>0.71066935120320318</v>
      </c>
      <c r="V15" s="29">
        <f>'γ'' τριμηνο'!V15</f>
        <v>0.39528286439345345</v>
      </c>
      <c r="W15" s="18">
        <f>'γ'' τριμηνο'!W15</f>
        <v>0.12508909581871874</v>
      </c>
      <c r="X15" s="19">
        <f>'γ'' τριμηνο'!X15</f>
        <v>0.13337154387950267</v>
      </c>
      <c r="Y15" s="19">
        <f>'γ'' τριμηνο'!Y15</f>
        <v>0.16256744385581212</v>
      </c>
      <c r="Z15" s="29">
        <f>'γ'' τριμηνο'!Z15</f>
        <v>5.3157695468941694E-3</v>
      </c>
      <c r="AA15" s="18">
        <f>'γ'' τριμηνο'!AA15</f>
        <v>0.17937035033268017</v>
      </c>
      <c r="AB15" s="19">
        <f>'γ'' τριμηνο'!AB15</f>
        <v>0</v>
      </c>
      <c r="AC15" s="19">
        <f>'γ'' τριμηνο'!AC15</f>
        <v>0.13489093352631035</v>
      </c>
      <c r="AD15" s="20">
        <f>'γ'' τριμηνο'!AD15</f>
        <v>0</v>
      </c>
      <c r="AE15" s="28">
        <f>'γ'' τριμηνο'!AE15</f>
        <v>0</v>
      </c>
      <c r="AF15" s="19">
        <f>'γ'' τριμηνο'!AF15</f>
        <v>0.49999999940585493</v>
      </c>
      <c r="AG15" s="19">
        <f>'γ'' τριμηνο'!AG15</f>
        <v>0</v>
      </c>
      <c r="AH15" s="20">
        <f>'γ'' τριμηνο'!AH15</f>
        <v>0.34537834479417062</v>
      </c>
      <c r="AI15" s="28">
        <f>'γ'' τριμηνο'!AI15</f>
        <v>0</v>
      </c>
      <c r="AJ15" s="19">
        <f>'γ'' τριμηνο'!AJ15</f>
        <v>0</v>
      </c>
      <c r="AK15" s="19">
        <f>'γ'' τριμηνο'!AK15</f>
        <v>0</v>
      </c>
      <c r="AL15" s="20">
        <f>'γ'' τριμηνο'!AL15</f>
        <v>0</v>
      </c>
      <c r="AM15" s="28">
        <f>'γ'' τριμηνο'!AM15</f>
        <v>0</v>
      </c>
      <c r="AN15" s="19">
        <f>'γ'' τριμηνο'!AN15</f>
        <v>0</v>
      </c>
      <c r="AO15" s="19">
        <f>'γ'' τριμηνο'!AO15</f>
        <v>0</v>
      </c>
      <c r="AP15" s="29">
        <f>'γ'' τριμηνο'!AP15</f>
        <v>0</v>
      </c>
    </row>
    <row r="16" spans="1:42" ht="16" x14ac:dyDescent="0.2">
      <c r="A16" s="17">
        <v>10</v>
      </c>
      <c r="B16" s="41" t="s">
        <v>67</v>
      </c>
      <c r="C16" s="28">
        <f>'γ'' τριμηνο'!C16</f>
        <v>6.8648550314238741E-6</v>
      </c>
      <c r="D16" s="19">
        <f>'γ'' τριμηνο'!D16</f>
        <v>0</v>
      </c>
      <c r="E16" s="19">
        <f>'γ'' τριμηνο'!E16</f>
        <v>1.2353152923908452E-2</v>
      </c>
      <c r="F16" s="29">
        <f>'γ'' τριμηνο'!F16</f>
        <v>0</v>
      </c>
      <c r="G16" s="18">
        <f>'γ'' τριμηνο'!G16</f>
        <v>0</v>
      </c>
      <c r="H16" s="19">
        <f>'γ'' τριμηνο'!H16</f>
        <v>0</v>
      </c>
      <c r="I16" s="19">
        <f>'γ'' τριμηνο'!I16</f>
        <v>0</v>
      </c>
      <c r="J16" s="29">
        <f>'γ'' τριμηνο'!J16</f>
        <v>0</v>
      </c>
      <c r="K16" s="18">
        <f>'γ'' τριμηνο'!K16</f>
        <v>1.4372841079496185E-5</v>
      </c>
      <c r="L16" s="19">
        <f>'γ'' τριμηνο'!L16</f>
        <v>3.8461538461538464E-2</v>
      </c>
      <c r="M16" s="19">
        <f>'γ'' τριμηνο'!M16</f>
        <v>5.8151190223951196E-2</v>
      </c>
      <c r="N16" s="29">
        <f>'γ'' τριμηνο'!N16</f>
        <v>4.469585560425729E-2</v>
      </c>
      <c r="O16" s="18">
        <f>'γ'' τριμηνο'!O16</f>
        <v>0</v>
      </c>
      <c r="P16" s="19">
        <f>'γ'' τριμηνο'!P16</f>
        <v>0</v>
      </c>
      <c r="Q16" s="19">
        <f>'γ'' τριμηνο'!Q16</f>
        <v>0</v>
      </c>
      <c r="R16" s="29">
        <f>'γ'' τριμηνο'!R16</f>
        <v>0</v>
      </c>
      <c r="S16" s="18">
        <f>'γ'' τριμηνο'!S16</f>
        <v>0</v>
      </c>
      <c r="T16" s="19">
        <f>'γ'' τριμηνο'!T16</f>
        <v>0</v>
      </c>
      <c r="U16" s="19">
        <f>'γ'' τριμηνο'!U16</f>
        <v>0</v>
      </c>
      <c r="V16" s="29">
        <f>'γ'' τριμηνο'!V16</f>
        <v>0</v>
      </c>
      <c r="W16" s="18">
        <f>'γ'' τριμηνο'!W16</f>
        <v>0</v>
      </c>
      <c r="X16" s="19">
        <f>'γ'' τριμηνο'!X16</f>
        <v>0</v>
      </c>
      <c r="Y16" s="19">
        <f>'γ'' τριμηνο'!Y16</f>
        <v>0</v>
      </c>
      <c r="Z16" s="29">
        <f>'γ'' τριμηνο'!Z16</f>
        <v>0</v>
      </c>
      <c r="AA16" s="18">
        <f>'γ'' τριμηνο'!AA16</f>
        <v>0</v>
      </c>
      <c r="AB16" s="19">
        <f>'γ'' τριμηνο'!AB16</f>
        <v>0</v>
      </c>
      <c r="AC16" s="19">
        <f>'γ'' τριμηνο'!AC16</f>
        <v>0</v>
      </c>
      <c r="AD16" s="20">
        <f>'γ'' τριμηνο'!AD16</f>
        <v>0</v>
      </c>
      <c r="AE16" s="28">
        <f>'γ'' τριμηνο'!AE16</f>
        <v>0</v>
      </c>
      <c r="AF16" s="19">
        <f>'γ'' τριμηνο'!AF16</f>
        <v>0</v>
      </c>
      <c r="AG16" s="19">
        <f>'γ'' τριμηνο'!AG16</f>
        <v>0</v>
      </c>
      <c r="AH16" s="20">
        <f>'γ'' τριμηνο'!AH16</f>
        <v>0</v>
      </c>
      <c r="AI16" s="28">
        <f>'γ'' τριμηνο'!AI16</f>
        <v>0</v>
      </c>
      <c r="AJ16" s="19">
        <f>'γ'' τριμηνο'!AJ16</f>
        <v>0</v>
      </c>
      <c r="AK16" s="19">
        <f>'γ'' τριμηνο'!AK16</f>
        <v>0</v>
      </c>
      <c r="AL16" s="20">
        <f>'γ'' τριμηνο'!AL16</f>
        <v>0</v>
      </c>
      <c r="AM16" s="28">
        <f>'γ'' τριμηνο'!AM16</f>
        <v>0</v>
      </c>
      <c r="AN16" s="19">
        <f>'γ'' τριμηνο'!AN16</f>
        <v>0</v>
      </c>
      <c r="AO16" s="19">
        <f>'γ'' τριμηνο'!AO16</f>
        <v>0</v>
      </c>
      <c r="AP16" s="29">
        <f>'γ'' τριμηνο'!AP16</f>
        <v>0</v>
      </c>
    </row>
    <row r="17" spans="1:42" ht="16" x14ac:dyDescent="0.2">
      <c r="A17" s="21">
        <v>11</v>
      </c>
      <c r="B17" s="43" t="s">
        <v>80</v>
      </c>
      <c r="C17" s="28">
        <f>'γ'' τριμηνο'!C17</f>
        <v>7.7411537761851321E-2</v>
      </c>
      <c r="D17" s="19">
        <f>'γ'' τριμηνο'!D17</f>
        <v>0.25</v>
      </c>
      <c r="E17" s="19">
        <f>'γ'' τριμηνο'!E17</f>
        <v>8.0752081465621808E-2</v>
      </c>
      <c r="F17" s="29">
        <f>'γ'' τριμηνο'!F17</f>
        <v>0.37674748963286736</v>
      </c>
      <c r="G17" s="18">
        <f>'γ'' τριμηνο'!G17</f>
        <v>9.7065911603528218E-2</v>
      </c>
      <c r="H17" s="19">
        <f>'γ'' τριμηνο'!H17</f>
        <v>0.25714285714285712</v>
      </c>
      <c r="I17" s="19">
        <f>'γ'' τριμηνο'!I17</f>
        <v>9.5269378284294229E-2</v>
      </c>
      <c r="J17" s="29">
        <f>'γ'' τριμηνο'!J17</f>
        <v>0.25975392388139501</v>
      </c>
      <c r="K17" s="18">
        <f>'γ'' τριμηνο'!K17</f>
        <v>7.9754895150124322E-2</v>
      </c>
      <c r="L17" s="19">
        <f>'γ'' τριμηνο'!L17</f>
        <v>9.6153846153846159E-2</v>
      </c>
      <c r="M17" s="19">
        <f>'γ'' τριμηνο'!M17</f>
        <v>0.13175036731179168</v>
      </c>
      <c r="N17" s="29">
        <f>'γ'' τριμηνο'!N17</f>
        <v>9.9174164670924034E-2</v>
      </c>
      <c r="O17" s="18">
        <f>'γ'' τριμηνο'!O17</f>
        <v>0.14733790829070614</v>
      </c>
      <c r="P17" s="19">
        <f>'γ'' τριμηνο'!P17</f>
        <v>0.1838993114788289</v>
      </c>
      <c r="Q17" s="19">
        <f>'γ'' τριμηνο'!Q17</f>
        <v>8.3405065559194677E-2</v>
      </c>
      <c r="R17" s="29">
        <f>'γ'' τριμηνο'!R17</f>
        <v>9.4588447004876314E-2</v>
      </c>
      <c r="S17" s="18">
        <f>'γ'' τριμηνο'!S17</f>
        <v>0.15184199389141226</v>
      </c>
      <c r="T17" s="19">
        <f>'γ'' τριμηνο'!T17</f>
        <v>0.38886752510983136</v>
      </c>
      <c r="U17" s="19">
        <f>'γ'' τριμηνο'!U17</f>
        <v>3.3595585709627659E-2</v>
      </c>
      <c r="V17" s="29">
        <f>'γ'' τριμηνο'!V17</f>
        <v>0.41726413499068338</v>
      </c>
      <c r="W17" s="18">
        <f>'γ'' τριμηνο'!W17</f>
        <v>0.11092296995822114</v>
      </c>
      <c r="X17" s="19">
        <f>'γ'' τριμηνο'!X17</f>
        <v>0.33237070746388259</v>
      </c>
      <c r="Y17" s="19">
        <f>'γ'' τριμηνο'!Y17</f>
        <v>0.63882151805655729</v>
      </c>
      <c r="Z17" s="29">
        <f>'γ'' τριμηνο'!Z17</f>
        <v>0.85415638781996472</v>
      </c>
      <c r="AA17" s="18">
        <f>'γ'' τριμηνο'!AA17</f>
        <v>0.37696390601309587</v>
      </c>
      <c r="AB17" s="19">
        <f>'γ'' τριμηνο'!AB17</f>
        <v>0</v>
      </c>
      <c r="AC17" s="19">
        <f>'γ'' τριμηνο'!AC17</f>
        <v>0.48466866535717978</v>
      </c>
      <c r="AD17" s="20">
        <f>'γ'' τριμηνο'!AD17</f>
        <v>0</v>
      </c>
      <c r="AE17" s="28">
        <f>'γ'' τριμηνο'!AE17</f>
        <v>0</v>
      </c>
      <c r="AF17" s="19">
        <f>'γ'' τριμηνο'!AF17</f>
        <v>0.50000000059414507</v>
      </c>
      <c r="AG17" s="19">
        <f>'γ'' τριμηνο'!AG17</f>
        <v>0</v>
      </c>
      <c r="AH17" s="20">
        <f>'γ'' τριμηνο'!AH17</f>
        <v>0.65462165520582938</v>
      </c>
      <c r="AI17" s="28">
        <f>'γ'' τριμηνο'!AI17</f>
        <v>0</v>
      </c>
      <c r="AJ17" s="19">
        <f>'γ'' τριμηνο'!AJ17</f>
        <v>0</v>
      </c>
      <c r="AK17" s="19">
        <f>'γ'' τριμηνο'!AK17</f>
        <v>0</v>
      </c>
      <c r="AL17" s="20">
        <f>'γ'' τριμηνο'!AL17</f>
        <v>0</v>
      </c>
      <c r="AM17" s="28">
        <f>'γ'' τριμηνο'!AM17</f>
        <v>0</v>
      </c>
      <c r="AN17" s="19">
        <f>'γ'' τριμηνο'!AN17</f>
        <v>0</v>
      </c>
      <c r="AO17" s="19">
        <f>'γ'' τριμηνο'!AO17</f>
        <v>0</v>
      </c>
      <c r="AP17" s="29">
        <f>'γ'' τριμηνο'!AP17</f>
        <v>0</v>
      </c>
    </row>
    <row r="18" spans="1:42" ht="16" x14ac:dyDescent="0.2">
      <c r="A18" s="17">
        <v>12</v>
      </c>
      <c r="B18" s="41" t="s">
        <v>69</v>
      </c>
      <c r="C18" s="28">
        <f>'γ'' τριμηνο'!C18</f>
        <v>0</v>
      </c>
      <c r="D18" s="19">
        <f>'γ'' τριμηνο'!D18</f>
        <v>3.125E-2</v>
      </c>
      <c r="E18" s="19">
        <f>'γ'' τριμηνο'!E18</f>
        <v>0</v>
      </c>
      <c r="F18" s="29">
        <f>'γ'' τριμηνο'!F18</f>
        <v>0.15205240780687163</v>
      </c>
      <c r="G18" s="18">
        <f>'γ'' τριμηνο'!G18</f>
        <v>0</v>
      </c>
      <c r="H18" s="19">
        <f>'γ'' τριμηνο'!H18</f>
        <v>0</v>
      </c>
      <c r="I18" s="19">
        <f>'γ'' τριμηνο'!I18</f>
        <v>0</v>
      </c>
      <c r="J18" s="29">
        <f>'γ'' τριμηνο'!J18</f>
        <v>0</v>
      </c>
      <c r="K18" s="18">
        <f>'γ'' τριμηνο'!K18</f>
        <v>0</v>
      </c>
      <c r="L18" s="19">
        <f>'γ'' τριμηνο'!L18</f>
        <v>0</v>
      </c>
      <c r="M18" s="19">
        <f>'γ'' τριμηνο'!M18</f>
        <v>0</v>
      </c>
      <c r="N18" s="29">
        <f>'γ'' τριμηνο'!N18</f>
        <v>0</v>
      </c>
      <c r="O18" s="18">
        <f>'γ'' τριμηνο'!O18</f>
        <v>0</v>
      </c>
      <c r="P18" s="19">
        <f>'γ'' τριμηνο'!P18</f>
        <v>0</v>
      </c>
      <c r="Q18" s="19">
        <f>'γ'' τριμηνο'!Q18</f>
        <v>0</v>
      </c>
      <c r="R18" s="29">
        <f>'γ'' τριμηνο'!R18</f>
        <v>0</v>
      </c>
      <c r="S18" s="18">
        <f>'γ'' τριμηνο'!S18</f>
        <v>0</v>
      </c>
      <c r="T18" s="19">
        <f>'γ'' τριμηνο'!T18</f>
        <v>0</v>
      </c>
      <c r="U18" s="19">
        <f>'γ'' τριμηνο'!U18</f>
        <v>0</v>
      </c>
      <c r="V18" s="29">
        <f>'γ'' τριμηνο'!V18</f>
        <v>0</v>
      </c>
      <c r="W18" s="18">
        <f>'γ'' τριμηνο'!W18</f>
        <v>0</v>
      </c>
      <c r="X18" s="19">
        <f>'γ'' τριμηνο'!X18</f>
        <v>0</v>
      </c>
      <c r="Y18" s="19">
        <f>'γ'' τριμηνο'!Y18</f>
        <v>0</v>
      </c>
      <c r="Z18" s="29">
        <f>'γ'' τριμηνο'!Z18</f>
        <v>0</v>
      </c>
      <c r="AA18" s="18">
        <f>'γ'' τριμηνο'!AA18</f>
        <v>0</v>
      </c>
      <c r="AB18" s="19">
        <f>'γ'' τριμηνο'!AB18</f>
        <v>0</v>
      </c>
      <c r="AC18" s="19">
        <f>'γ'' τριμηνο'!AC18</f>
        <v>0</v>
      </c>
      <c r="AD18" s="20">
        <f>'γ'' τριμηνο'!AD18</f>
        <v>0</v>
      </c>
      <c r="AE18" s="28">
        <f>'γ'' τριμηνο'!AE18</f>
        <v>0</v>
      </c>
      <c r="AF18" s="19">
        <f>'γ'' τριμηνο'!AF18</f>
        <v>0</v>
      </c>
      <c r="AG18" s="19">
        <f>'γ'' τριμηνο'!AG18</f>
        <v>0</v>
      </c>
      <c r="AH18" s="20">
        <f>'γ'' τριμηνο'!AH18</f>
        <v>0</v>
      </c>
      <c r="AI18" s="28">
        <f>'γ'' τριμηνο'!AI18</f>
        <v>0</v>
      </c>
      <c r="AJ18" s="19">
        <f>'γ'' τριμηνο'!AJ18</f>
        <v>0</v>
      </c>
      <c r="AK18" s="19">
        <f>'γ'' τριμηνο'!AK18</f>
        <v>0</v>
      </c>
      <c r="AL18" s="20">
        <f>'γ'' τριμηνο'!AL18</f>
        <v>0</v>
      </c>
      <c r="AM18" s="28">
        <f>'γ'' τριμηνο'!AM18</f>
        <v>0</v>
      </c>
      <c r="AN18" s="19">
        <f>'γ'' τριμηνο'!AN18</f>
        <v>0</v>
      </c>
      <c r="AO18" s="19">
        <f>'γ'' τριμηνο'!AO18</f>
        <v>0</v>
      </c>
      <c r="AP18" s="29">
        <f>'γ'' τριμηνο'!AP18</f>
        <v>0</v>
      </c>
    </row>
    <row r="19" spans="1:42" ht="16" x14ac:dyDescent="0.2">
      <c r="A19" s="17">
        <v>13</v>
      </c>
      <c r="B19" s="41" t="s">
        <v>70</v>
      </c>
      <c r="C19" s="28">
        <f>'γ'' τριμηνο'!C19</f>
        <v>4.648193341777105E-2</v>
      </c>
      <c r="D19" s="19">
        <f>'γ'' τριμηνο'!D19</f>
        <v>3.125E-2</v>
      </c>
      <c r="E19" s="19">
        <f>'γ'' τριμηνο'!E19</f>
        <v>2.3465883618336361E-2</v>
      </c>
      <c r="F19" s="29">
        <f>'γ'' τριμηνο'!F19</f>
        <v>3.0366270275932153E-2</v>
      </c>
      <c r="G19" s="18">
        <f>'γ'' τριμηνο'!G19</f>
        <v>4.8509094958203755E-2</v>
      </c>
      <c r="H19" s="19">
        <f>'γ'' τριμηνο'!H19</f>
        <v>0</v>
      </c>
      <c r="I19" s="19">
        <f>'γ'' τριμηνο'!I19</f>
        <v>0.10826712237052147</v>
      </c>
      <c r="J19" s="29">
        <f>'γ'' τριμηνο'!J19</f>
        <v>1.6184020210938239E-5</v>
      </c>
      <c r="K19" s="18">
        <f>'γ'' τριμηνο'!K19</f>
        <v>4.6366785322454689E-2</v>
      </c>
      <c r="L19" s="19">
        <f>'γ'' τριμηνο'!L19</f>
        <v>0</v>
      </c>
      <c r="M19" s="19">
        <f>'γ'' τριμηνο'!M19</f>
        <v>2.0376559293022258E-2</v>
      </c>
      <c r="N19" s="29">
        <f>'γ'' τριμηνο'!N19</f>
        <v>0</v>
      </c>
      <c r="O19" s="18">
        <f>'γ'' τριμηνο'!O19</f>
        <v>2.949927029788138E-2</v>
      </c>
      <c r="P19" s="19">
        <f>'γ'' τριμηνο'!P19</f>
        <v>0</v>
      </c>
      <c r="Q19" s="19">
        <f>'γ'' τριμηνο'!Q19</f>
        <v>4.0865729211128929E-5</v>
      </c>
      <c r="R19" s="29">
        <f>'γ'' τριμηνο'!R19</f>
        <v>0</v>
      </c>
      <c r="S19" s="18">
        <f>'γ'' τριμηνο'!S19</f>
        <v>4.1883354963854355E-2</v>
      </c>
      <c r="T19" s="19">
        <f>'γ'' τριμηνο'!T19</f>
        <v>5.5406025499516481E-2</v>
      </c>
      <c r="U19" s="19">
        <f>'γ'' τριμηνο'!U19</f>
        <v>9.6201837361539408E-4</v>
      </c>
      <c r="V19" s="29">
        <f>'γ'' τριμηνο'!V19</f>
        <v>4.7343188519672892E-5</v>
      </c>
      <c r="W19" s="18">
        <f>'γ'' τριμηνο'!W19</f>
        <v>6.2340357623797506E-2</v>
      </c>
      <c r="X19" s="19">
        <f>'γ'' τριμηνο'!X19</f>
        <v>0.13405493528376694</v>
      </c>
      <c r="Y19" s="19">
        <f>'γ'' τριμηνο'!Y19</f>
        <v>1.953496978516424E-3</v>
      </c>
      <c r="Z19" s="29">
        <f>'γ'' τριμηνο'!Z19</f>
        <v>5.643899943373578E-2</v>
      </c>
      <c r="AA19" s="18">
        <f>'γ'' τριμηνο'!AA19</f>
        <v>6.5069868828853223E-3</v>
      </c>
      <c r="AB19" s="19">
        <f>'γ'' τριμηνο'!AB19</f>
        <v>0</v>
      </c>
      <c r="AC19" s="19">
        <f>'γ'' τριμηνο'!AC19</f>
        <v>3.1220924222061406E-3</v>
      </c>
      <c r="AD19" s="20">
        <f>'γ'' τριμηνο'!AD19</f>
        <v>0</v>
      </c>
      <c r="AE19" s="28">
        <f>'γ'' τριμηνο'!AE19</f>
        <v>0</v>
      </c>
      <c r="AF19" s="19">
        <f>'γ'' τριμηνο'!AF19</f>
        <v>0</v>
      </c>
      <c r="AG19" s="19">
        <f>'γ'' τριμηνο'!AG19</f>
        <v>0</v>
      </c>
      <c r="AH19" s="20">
        <f>'γ'' τριμηνο'!AH19</f>
        <v>0</v>
      </c>
      <c r="AI19" s="28">
        <f>'γ'' τριμηνο'!AI19</f>
        <v>0</v>
      </c>
      <c r="AJ19" s="19">
        <f>'γ'' τριμηνο'!AJ19</f>
        <v>0</v>
      </c>
      <c r="AK19" s="19">
        <f>'γ'' τριμηνο'!AK19</f>
        <v>0</v>
      </c>
      <c r="AL19" s="20">
        <f>'γ'' τριμηνο'!AL19</f>
        <v>0</v>
      </c>
      <c r="AM19" s="28">
        <f>'γ'' τριμηνο'!AM19</f>
        <v>0</v>
      </c>
      <c r="AN19" s="19">
        <f>'γ'' τριμηνο'!AN19</f>
        <v>0</v>
      </c>
      <c r="AO19" s="19">
        <f>'γ'' τριμηνο'!AO19</f>
        <v>0</v>
      </c>
      <c r="AP19" s="29">
        <f>'γ'' τριμηνο'!AP19</f>
        <v>0</v>
      </c>
    </row>
    <row r="20" spans="1:42" ht="16" x14ac:dyDescent="0.2">
      <c r="A20" s="17">
        <v>14</v>
      </c>
      <c r="B20" s="41" t="s">
        <v>71</v>
      </c>
      <c r="C20" s="28">
        <f>'γ'' τριμηνο'!C20</f>
        <v>0</v>
      </c>
      <c r="D20" s="19">
        <f>'γ'' τριμηνο'!D20</f>
        <v>0</v>
      </c>
      <c r="E20" s="19">
        <f>'γ'' τριμηνο'!E20</f>
        <v>0</v>
      </c>
      <c r="F20" s="29">
        <f>'γ'' τριμηνο'!F20</f>
        <v>0</v>
      </c>
      <c r="G20" s="18">
        <f>'γ'' τριμηνο'!G20</f>
        <v>0</v>
      </c>
      <c r="H20" s="19">
        <f>'γ'' τριμηνο'!H20</f>
        <v>0</v>
      </c>
      <c r="I20" s="19">
        <f>'γ'' τριμηνο'!I20</f>
        <v>0</v>
      </c>
      <c r="J20" s="29">
        <f>'γ'' τριμηνο'!J20</f>
        <v>0</v>
      </c>
      <c r="K20" s="18">
        <f>'γ'' τριμηνο'!K20</f>
        <v>0</v>
      </c>
      <c r="L20" s="19">
        <f>'γ'' τριμηνο'!L20</f>
        <v>0</v>
      </c>
      <c r="M20" s="19">
        <f>'γ'' τριμηνο'!M20</f>
        <v>0</v>
      </c>
      <c r="N20" s="29">
        <f>'γ'' τριμηνο'!N20</f>
        <v>0</v>
      </c>
      <c r="O20" s="18">
        <f>'γ'' τριμηνο'!O20</f>
        <v>0</v>
      </c>
      <c r="P20" s="19">
        <f>'γ'' τριμηνο'!P20</f>
        <v>0</v>
      </c>
      <c r="Q20" s="19">
        <f>'γ'' τριμηνο'!Q20</f>
        <v>0</v>
      </c>
      <c r="R20" s="29">
        <f>'γ'' τριμηνο'!R20</f>
        <v>0</v>
      </c>
      <c r="S20" s="18">
        <f>'γ'' τριμηνο'!S20</f>
        <v>0</v>
      </c>
      <c r="T20" s="19">
        <f>'γ'' τριμηνο'!T20</f>
        <v>0</v>
      </c>
      <c r="U20" s="19">
        <f>'γ'' τριμηνο'!U20</f>
        <v>0</v>
      </c>
      <c r="V20" s="29">
        <f>'γ'' τριμηνο'!V20</f>
        <v>0</v>
      </c>
      <c r="W20" s="18">
        <f>'γ'' τριμηνο'!W20</f>
        <v>0</v>
      </c>
      <c r="X20" s="19">
        <f>'γ'' τριμηνο'!X20</f>
        <v>0</v>
      </c>
      <c r="Y20" s="19">
        <f>'γ'' τριμηνο'!Y20</f>
        <v>0</v>
      </c>
      <c r="Z20" s="29">
        <f>'γ'' τριμηνο'!Z20</f>
        <v>0</v>
      </c>
      <c r="AA20" s="18">
        <f>'γ'' τριμηνο'!AA20</f>
        <v>0</v>
      </c>
      <c r="AB20" s="19">
        <f>'γ'' τριμηνο'!AB20</f>
        <v>0</v>
      </c>
      <c r="AC20" s="19">
        <f>'γ'' τριμηνο'!AC20</f>
        <v>0</v>
      </c>
      <c r="AD20" s="20">
        <f>'γ'' τριμηνο'!AD20</f>
        <v>0</v>
      </c>
      <c r="AE20" s="28">
        <f>'γ'' τριμηνο'!AE20</f>
        <v>0</v>
      </c>
      <c r="AF20" s="19">
        <f>'γ'' τριμηνο'!AF20</f>
        <v>0</v>
      </c>
      <c r="AG20" s="19">
        <f>'γ'' τριμηνο'!AG20</f>
        <v>0</v>
      </c>
      <c r="AH20" s="20">
        <f>'γ'' τριμηνο'!AH20</f>
        <v>0</v>
      </c>
      <c r="AI20" s="28">
        <f>'γ'' τριμηνο'!AI20</f>
        <v>0</v>
      </c>
      <c r="AJ20" s="19">
        <f>'γ'' τριμηνο'!AJ20</f>
        <v>0</v>
      </c>
      <c r="AK20" s="19">
        <f>'γ'' τριμηνο'!AK20</f>
        <v>0</v>
      </c>
      <c r="AL20" s="20">
        <f>'γ'' τριμηνο'!AL20</f>
        <v>0</v>
      </c>
      <c r="AM20" s="28">
        <f>'γ'' τριμηνο'!AM20</f>
        <v>0</v>
      </c>
      <c r="AN20" s="19">
        <f>'γ'' τριμηνο'!AN20</f>
        <v>1</v>
      </c>
      <c r="AO20" s="19">
        <f>'γ'' τριμηνο'!AO20</f>
        <v>0</v>
      </c>
      <c r="AP20" s="29">
        <f>'γ'' τριμηνο'!AP20</f>
        <v>1</v>
      </c>
    </row>
    <row r="21" spans="1:42" ht="16" x14ac:dyDescent="0.2">
      <c r="A21" s="17">
        <v>15</v>
      </c>
      <c r="B21" s="41" t="s">
        <v>72</v>
      </c>
      <c r="C21" s="28">
        <f>'γ'' τριμηνο'!C21</f>
        <v>0</v>
      </c>
      <c r="D21" s="19">
        <f>'γ'' τριμηνο'!D21</f>
        <v>0</v>
      </c>
      <c r="E21" s="19">
        <f>'γ'' τριμηνο'!E21</f>
        <v>0</v>
      </c>
      <c r="F21" s="29">
        <f>'γ'' τριμηνο'!F21</f>
        <v>0</v>
      </c>
      <c r="G21" s="18">
        <f>'γ'' τριμηνο'!G21</f>
        <v>0</v>
      </c>
      <c r="H21" s="19">
        <f>'γ'' τριμηνο'!H21</f>
        <v>5.7142857142857141E-2</v>
      </c>
      <c r="I21" s="19">
        <f>'γ'' τριμηνο'!I21</f>
        <v>0</v>
      </c>
      <c r="J21" s="29">
        <f>'γ'' τριμηνο'!J21</f>
        <v>0.39875426545033499</v>
      </c>
      <c r="K21" s="18">
        <f>'γ'' τριμηνο'!K21</f>
        <v>0</v>
      </c>
      <c r="L21" s="19">
        <f>'γ'' τριμηνο'!L21</f>
        <v>0</v>
      </c>
      <c r="M21" s="19">
        <f>'γ'' τριμηνο'!M21</f>
        <v>0</v>
      </c>
      <c r="N21" s="29">
        <f>'γ'' τριμηνο'!N21</f>
        <v>0</v>
      </c>
      <c r="O21" s="18">
        <f>'γ'' τριμηνο'!O21</f>
        <v>0</v>
      </c>
      <c r="P21" s="19">
        <f>'γ'' τριμηνο'!P21</f>
        <v>0</v>
      </c>
      <c r="Q21" s="19">
        <f>'γ'' τριμηνο'!Q21</f>
        <v>0</v>
      </c>
      <c r="R21" s="29">
        <f>'γ'' τριμηνο'!R21</f>
        <v>0</v>
      </c>
      <c r="S21" s="18">
        <f>'γ'' τριμηνο'!S21</f>
        <v>0</v>
      </c>
      <c r="T21" s="19">
        <f>'γ'' τριμηνο'!T21</f>
        <v>0</v>
      </c>
      <c r="U21" s="19">
        <f>'γ'' τριμηνο'!U21</f>
        <v>0</v>
      </c>
      <c r="V21" s="29">
        <f>'γ'' τριμηνο'!V21</f>
        <v>0</v>
      </c>
      <c r="W21" s="18">
        <f>'γ'' τριμηνο'!W21</f>
        <v>0</v>
      </c>
      <c r="X21" s="19">
        <f>'γ'' τριμηνο'!X21</f>
        <v>0</v>
      </c>
      <c r="Y21" s="19">
        <f>'γ'' τριμηνο'!Y21</f>
        <v>0</v>
      </c>
      <c r="Z21" s="29">
        <f>'γ'' τριμηνο'!Z21</f>
        <v>0</v>
      </c>
      <c r="AA21" s="18">
        <f>'γ'' τριμηνο'!AA21</f>
        <v>0</v>
      </c>
      <c r="AB21" s="19">
        <f>'γ'' τριμηνο'!AB21</f>
        <v>0</v>
      </c>
      <c r="AC21" s="19">
        <f>'γ'' τριμηνο'!AC21</f>
        <v>0</v>
      </c>
      <c r="AD21" s="20">
        <f>'γ'' τριμηνο'!AD21</f>
        <v>0</v>
      </c>
      <c r="AE21" s="28">
        <f>'γ'' τριμηνο'!AE21</f>
        <v>0</v>
      </c>
      <c r="AF21" s="19">
        <f>'γ'' τριμηνο'!AF21</f>
        <v>0</v>
      </c>
      <c r="AG21" s="19">
        <f>'γ'' τριμηνο'!AG21</f>
        <v>0</v>
      </c>
      <c r="AH21" s="20">
        <f>'γ'' τριμηνο'!AH21</f>
        <v>0</v>
      </c>
      <c r="AI21" s="28">
        <f>'γ'' τριμηνο'!AI21</f>
        <v>0</v>
      </c>
      <c r="AJ21" s="19">
        <f>'γ'' τριμηνο'!AJ21</f>
        <v>0</v>
      </c>
      <c r="AK21" s="19">
        <f>'γ'' τριμηνο'!AK21</f>
        <v>0</v>
      </c>
      <c r="AL21" s="20">
        <f>'γ'' τριμηνο'!AL21</f>
        <v>0</v>
      </c>
      <c r="AM21" s="28">
        <f>'γ'' τριμηνο'!AM21</f>
        <v>0</v>
      </c>
      <c r="AN21" s="19">
        <f>'γ'' τριμηνο'!AN21</f>
        <v>0</v>
      </c>
      <c r="AO21" s="19">
        <f>'γ'' τριμηνο'!AO21</f>
        <v>0</v>
      </c>
      <c r="AP21" s="29">
        <f>'γ'' τριμηνο'!AP21</f>
        <v>0</v>
      </c>
    </row>
    <row r="22" spans="1:42" ht="16" x14ac:dyDescent="0.2">
      <c r="A22" s="17">
        <v>16</v>
      </c>
      <c r="B22" s="41" t="s">
        <v>73</v>
      </c>
      <c r="C22" s="28">
        <f>'γ'' τριμηνο'!C22</f>
        <v>3.1519981876782718E-2</v>
      </c>
      <c r="D22" s="19">
        <f>'γ'' τριμηνο'!D22</f>
        <v>0</v>
      </c>
      <c r="E22" s="19">
        <f>'γ'' τριμηνο'!E22</f>
        <v>1.4916111711628186E-2</v>
      </c>
      <c r="F22" s="29">
        <f>'γ'' τριμηνο'!F22</f>
        <v>0</v>
      </c>
      <c r="G22" s="18">
        <f>'γ'' τριμηνο'!G22</f>
        <v>2.1092985707354708E-2</v>
      </c>
      <c r="H22" s="19">
        <f>'γ'' τριμηνο'!H22</f>
        <v>2.8571428571428571E-2</v>
      </c>
      <c r="I22" s="19">
        <f>'γ'' τριμηνο'!I22</f>
        <v>1.0061317809822057E-2</v>
      </c>
      <c r="J22" s="29">
        <f>'γ'' τριμηνο'!J22</f>
        <v>1.6694842220229182E-3</v>
      </c>
      <c r="K22" s="18">
        <f>'γ'' τριμηνο'!K22</f>
        <v>3.1840633938110548E-2</v>
      </c>
      <c r="L22" s="19">
        <f>'γ'' τριμηνο'!L22</f>
        <v>0</v>
      </c>
      <c r="M22" s="19">
        <f>'γ'' τριμηνο'!M22</f>
        <v>2.8692119833896048E-2</v>
      </c>
      <c r="N22" s="29">
        <f>'γ'' τριμηνο'!N22</f>
        <v>0</v>
      </c>
      <c r="O22" s="18">
        <f>'γ'' τριμηνο'!O22</f>
        <v>3.0695117280762425E-2</v>
      </c>
      <c r="P22" s="19">
        <f>'γ'' τριμηνο'!P22</f>
        <v>0</v>
      </c>
      <c r="Q22" s="19">
        <f>'γ'' τριμηνο'!Q22</f>
        <v>6.6318321184359618E-4</v>
      </c>
      <c r="R22" s="29">
        <f>'γ'' τριμηνο'!R22</f>
        <v>0</v>
      </c>
      <c r="S22" s="18">
        <f>'γ'' τριμηνο'!S22</f>
        <v>3.6964247695453714E-2</v>
      </c>
      <c r="T22" s="19">
        <f>'γ'' τριμηνο'!T22</f>
        <v>0</v>
      </c>
      <c r="U22" s="19">
        <f>'γ'' τριμηνο'!U22</f>
        <v>8.559902887079325E-4</v>
      </c>
      <c r="V22" s="29">
        <f>'γ'' τριμηνο'!V22</f>
        <v>0</v>
      </c>
      <c r="W22" s="18">
        <f>'γ'' τριμηνο'!W22</f>
        <v>2.3576742758839541E-2</v>
      </c>
      <c r="X22" s="19">
        <f>'γ'' τριμηνο'!X22</f>
        <v>0</v>
      </c>
      <c r="Y22" s="19">
        <f>'γ'' τριμηνο'!Y22</f>
        <v>3.9898477080515619E-5</v>
      </c>
      <c r="Z22" s="29">
        <f>'γ'' τριμηνο'!Z22</f>
        <v>0</v>
      </c>
      <c r="AA22" s="18">
        <f>'γ'' τριμηνο'!AA22</f>
        <v>0</v>
      </c>
      <c r="AB22" s="19">
        <f>'γ'' τριμηνο'!AB22</f>
        <v>0</v>
      </c>
      <c r="AC22" s="19">
        <f>'γ'' τριμηνο'!AC22</f>
        <v>0</v>
      </c>
      <c r="AD22" s="20">
        <f>'γ'' τριμηνο'!AD22</f>
        <v>0</v>
      </c>
      <c r="AE22" s="28">
        <f>'γ'' τριμηνο'!AE22</f>
        <v>0</v>
      </c>
      <c r="AF22" s="19">
        <f>'γ'' τριμηνο'!AF22</f>
        <v>0</v>
      </c>
      <c r="AG22" s="19">
        <f>'γ'' τριμηνο'!AG22</f>
        <v>0</v>
      </c>
      <c r="AH22" s="20">
        <f>'γ'' τριμηνο'!AH22</f>
        <v>0</v>
      </c>
      <c r="AI22" s="28">
        <f>'γ'' τριμηνο'!AI22</f>
        <v>0</v>
      </c>
      <c r="AJ22" s="19">
        <f>'γ'' τριμηνο'!AJ22</f>
        <v>0</v>
      </c>
      <c r="AK22" s="19">
        <f>'γ'' τριμηνο'!AK22</f>
        <v>0</v>
      </c>
      <c r="AL22" s="20">
        <f>'γ'' τριμηνο'!AL22</f>
        <v>0</v>
      </c>
      <c r="AM22" s="28">
        <f>'γ'' τριμηνο'!AM22</f>
        <v>0</v>
      </c>
      <c r="AN22" s="19">
        <f>'γ'' τριμηνο'!AN22</f>
        <v>0</v>
      </c>
      <c r="AO22" s="19">
        <f>'γ'' τριμηνο'!AO22</f>
        <v>0</v>
      </c>
      <c r="AP22" s="29">
        <f>'γ'' τριμηνο'!AP22</f>
        <v>0</v>
      </c>
    </row>
    <row r="23" spans="1:42" ht="16" x14ac:dyDescent="0.2">
      <c r="A23" s="17">
        <v>17</v>
      </c>
      <c r="B23" s="44" t="s">
        <v>74</v>
      </c>
      <c r="C23" s="28">
        <f>'γ'' τριμηνο'!C23</f>
        <v>0</v>
      </c>
      <c r="D23" s="19">
        <f>'γ'' τριμηνο'!D23</f>
        <v>0</v>
      </c>
      <c r="E23" s="19">
        <f>'γ'' τριμηνο'!E23</f>
        <v>0</v>
      </c>
      <c r="F23" s="29">
        <f>'γ'' τριμηνο'!F23</f>
        <v>0</v>
      </c>
      <c r="G23" s="18">
        <f>'γ'' τριμηνο'!G23</f>
        <v>0</v>
      </c>
      <c r="H23" s="19">
        <f>'γ'' τριμηνο'!H23</f>
        <v>2.8571428571428571E-2</v>
      </c>
      <c r="I23" s="19">
        <f>'γ'' τριμηνο'!I23</f>
        <v>0</v>
      </c>
      <c r="J23" s="29">
        <f>'γ'' τριμηνο'!J23</f>
        <v>0.15560038786606858</v>
      </c>
      <c r="K23" s="18">
        <f>'γ'' τριμηνο'!K23</f>
        <v>0</v>
      </c>
      <c r="L23" s="19">
        <f>'γ'' τριμηνο'!L23</f>
        <v>0</v>
      </c>
      <c r="M23" s="19">
        <f>'γ'' τριμηνο'!M23</f>
        <v>0</v>
      </c>
      <c r="N23" s="29">
        <f>'γ'' τριμηνο'!N23</f>
        <v>0</v>
      </c>
      <c r="O23" s="18">
        <f>'γ'' τριμηνο'!O23</f>
        <v>0</v>
      </c>
      <c r="P23" s="19">
        <f>'γ'' τριμηνο'!P23</f>
        <v>0</v>
      </c>
      <c r="Q23" s="19">
        <f>'γ'' τριμηνο'!Q23</f>
        <v>0</v>
      </c>
      <c r="R23" s="29">
        <f>'γ'' τριμηνο'!R23</f>
        <v>0</v>
      </c>
      <c r="S23" s="18">
        <f>'γ'' τριμηνο'!S23</f>
        <v>0</v>
      </c>
      <c r="T23" s="19">
        <f>'γ'' τριμηνο'!T23</f>
        <v>0</v>
      </c>
      <c r="U23" s="19">
        <f>'γ'' τριμηνο'!U23</f>
        <v>0</v>
      </c>
      <c r="V23" s="29">
        <f>'γ'' τριμηνο'!V23</f>
        <v>0</v>
      </c>
      <c r="W23" s="18">
        <f>'γ'' τριμηνο'!W23</f>
        <v>0</v>
      </c>
      <c r="X23" s="19">
        <f>'γ'' τριμηνο'!X23</f>
        <v>0</v>
      </c>
      <c r="Y23" s="19">
        <f>'γ'' τριμηνο'!Y23</f>
        <v>0</v>
      </c>
      <c r="Z23" s="29">
        <f>'γ'' τριμηνο'!Z23</f>
        <v>0</v>
      </c>
      <c r="AA23" s="18">
        <f>'γ'' τριμηνο'!AA23</f>
        <v>0</v>
      </c>
      <c r="AB23" s="19">
        <f>'γ'' τριμηνο'!AB23</f>
        <v>0</v>
      </c>
      <c r="AC23" s="19">
        <f>'γ'' τριμηνο'!AC23</f>
        <v>0</v>
      </c>
      <c r="AD23" s="20">
        <f>'γ'' τριμηνο'!AD23</f>
        <v>0</v>
      </c>
      <c r="AE23" s="28">
        <f>'γ'' τριμηνο'!AE23</f>
        <v>0</v>
      </c>
      <c r="AF23" s="19">
        <f>'γ'' τριμηνο'!AF23</f>
        <v>0</v>
      </c>
      <c r="AG23" s="19">
        <f>'γ'' τριμηνο'!AG23</f>
        <v>0</v>
      </c>
      <c r="AH23" s="20">
        <f>'γ'' τριμηνο'!AH23</f>
        <v>0</v>
      </c>
      <c r="AI23" s="28">
        <f>'γ'' τριμηνο'!AI23</f>
        <v>0</v>
      </c>
      <c r="AJ23" s="19">
        <f>'γ'' τριμηνο'!AJ23</f>
        <v>0</v>
      </c>
      <c r="AK23" s="19">
        <f>'γ'' τριμηνο'!AK23</f>
        <v>0</v>
      </c>
      <c r="AL23" s="20">
        <f>'γ'' τριμηνο'!AL23</f>
        <v>0</v>
      </c>
      <c r="AM23" s="28">
        <f>'γ'' τριμηνο'!AM23</f>
        <v>0</v>
      </c>
      <c r="AN23" s="19">
        <f>'γ'' τριμηνο'!AN23</f>
        <v>0</v>
      </c>
      <c r="AO23" s="19">
        <f>'γ'' τριμηνο'!AO23</f>
        <v>0</v>
      </c>
      <c r="AP23" s="29">
        <f>'γ'' τριμηνο'!AP23</f>
        <v>0</v>
      </c>
    </row>
    <row r="24" spans="1:42" ht="16" x14ac:dyDescent="0.2">
      <c r="A24" s="17">
        <v>18</v>
      </c>
      <c r="B24" s="44" t="s">
        <v>37</v>
      </c>
      <c r="C24" s="28">
        <f>'γ'' τριμηνο'!C24</f>
        <v>0</v>
      </c>
      <c r="D24" s="19">
        <f>'γ'' τριμηνο'!D24</f>
        <v>0</v>
      </c>
      <c r="E24" s="19">
        <f>'γ'' τριμηνο'!E24</f>
        <v>2.3550275605450286E-2</v>
      </c>
      <c r="F24" s="29">
        <f>'γ'' τριμηνο'!F24</f>
        <v>1.4227517432698495E-2</v>
      </c>
      <c r="G24" s="18">
        <f>'γ'' τριμηνο'!G24</f>
        <v>0</v>
      </c>
      <c r="H24" s="19">
        <f>'γ'' τριμηνο'!H24</f>
        <v>0</v>
      </c>
      <c r="I24" s="19">
        <f>'γ'' τριμηνο'!I24</f>
        <v>8.9687990993803562E-2</v>
      </c>
      <c r="J24" s="29">
        <f>'γ'' τριμηνο'!J24</f>
        <v>1.4576715296407046E-3</v>
      </c>
      <c r="K24" s="18">
        <f>'γ'' τριμηνο'!K24</f>
        <v>0</v>
      </c>
      <c r="L24" s="19">
        <f>'γ'' τριμηνο'!L24</f>
        <v>0</v>
      </c>
      <c r="M24" s="19">
        <f>'γ'' τριμηνο'!M24</f>
        <v>0</v>
      </c>
      <c r="N24" s="29">
        <f>'γ'' τριμηνο'!N24</f>
        <v>0</v>
      </c>
      <c r="O24" s="18">
        <f>'γ'' τριμηνο'!O24</f>
        <v>0</v>
      </c>
      <c r="P24" s="19">
        <f>'γ'' τριμηνο'!P24</f>
        <v>0</v>
      </c>
      <c r="Q24" s="19">
        <f>'γ'' τριμηνο'!Q24</f>
        <v>0</v>
      </c>
      <c r="R24" s="29">
        <f>'γ'' τριμηνο'!R24</f>
        <v>0</v>
      </c>
      <c r="S24" s="18">
        <f>'γ'' τριμηνο'!S24</f>
        <v>0</v>
      </c>
      <c r="T24" s="19">
        <f>'γ'' τριμηνο'!T24</f>
        <v>0</v>
      </c>
      <c r="U24" s="19">
        <f>'γ'' τριμηνο'!U24</f>
        <v>0</v>
      </c>
      <c r="V24" s="29">
        <f>'γ'' τριμηνο'!V24</f>
        <v>0</v>
      </c>
      <c r="W24" s="18">
        <f>'γ'' τριμηνο'!W24</f>
        <v>0</v>
      </c>
      <c r="X24" s="19">
        <f>'γ'' τριμηνο'!X24</f>
        <v>0</v>
      </c>
      <c r="Y24" s="19">
        <f>'γ'' τριμηνο'!Y24</f>
        <v>0</v>
      </c>
      <c r="Z24" s="29">
        <f>'γ'' τριμηνο'!Z24</f>
        <v>0</v>
      </c>
      <c r="AA24" s="18">
        <f>'γ'' τριμηνο'!AA24</f>
        <v>0</v>
      </c>
      <c r="AB24" s="19">
        <f>'γ'' τριμηνο'!AB24</f>
        <v>0</v>
      </c>
      <c r="AC24" s="19">
        <f>'γ'' τριμηνο'!AC24</f>
        <v>0</v>
      </c>
      <c r="AD24" s="20">
        <f>'γ'' τριμηνο'!AD24</f>
        <v>0</v>
      </c>
      <c r="AE24" s="28">
        <f>'γ'' τριμηνο'!AE24</f>
        <v>0</v>
      </c>
      <c r="AF24" s="19">
        <f>'γ'' τριμηνο'!AF24</f>
        <v>0</v>
      </c>
      <c r="AG24" s="19">
        <f>'γ'' τριμηνο'!AG24</f>
        <v>0</v>
      </c>
      <c r="AH24" s="20">
        <f>'γ'' τριμηνο'!AH24</f>
        <v>0</v>
      </c>
      <c r="AI24" s="28">
        <f>'γ'' τριμηνο'!AI24</f>
        <v>0</v>
      </c>
      <c r="AJ24" s="19">
        <f>'γ'' τριμηνο'!AJ24</f>
        <v>0</v>
      </c>
      <c r="AK24" s="19">
        <f>'γ'' τριμηνο'!AK24</f>
        <v>0</v>
      </c>
      <c r="AL24" s="20">
        <f>'γ'' τριμηνο'!AL24</f>
        <v>0</v>
      </c>
      <c r="AM24" s="28">
        <f>'γ'' τριμηνο'!AM24</f>
        <v>0</v>
      </c>
      <c r="AN24" s="19">
        <f>'γ'' τριμηνο'!AN24</f>
        <v>0</v>
      </c>
      <c r="AO24" s="19">
        <f>'γ'' τριμηνο'!AO24</f>
        <v>0</v>
      </c>
      <c r="AP24" s="29">
        <f>'γ'' τριμηνο'!AP24</f>
        <v>0</v>
      </c>
    </row>
    <row r="25" spans="1:42" ht="16" x14ac:dyDescent="0.2">
      <c r="A25" s="17">
        <v>19</v>
      </c>
      <c r="B25" s="44" t="s">
        <v>75</v>
      </c>
      <c r="C25" s="28">
        <f>'γ'' τριμηνο'!C25</f>
        <v>4.5754258784440121E-3</v>
      </c>
      <c r="D25" s="19">
        <f>'γ'' τριμηνο'!D25</f>
        <v>0</v>
      </c>
      <c r="E25" s="19">
        <f>'γ'' τριμηνο'!E25</f>
        <v>1.8438178196581369E-3</v>
      </c>
      <c r="F25" s="29">
        <f>'γ'' τριμηνο'!F25</f>
        <v>0</v>
      </c>
      <c r="G25" s="18">
        <f>'γ'' τριμηνο'!G25</f>
        <v>4.9232873879534551E-3</v>
      </c>
      <c r="H25" s="19">
        <f>'γ'' τριμηνο'!H25</f>
        <v>0</v>
      </c>
      <c r="I25" s="19">
        <f>'γ'' τριμηνο'!I25</f>
        <v>1.0475852449539709E-3</v>
      </c>
      <c r="J25" s="29">
        <f>'γ'' τριμηνο'!J25</f>
        <v>0</v>
      </c>
      <c r="K25" s="18">
        <f>'γ'' τριμηνο'!K25</f>
        <v>2.3571459370373741E-3</v>
      </c>
      <c r="L25" s="19">
        <f>'γ'' τριμηνο'!L25</f>
        <v>0</v>
      </c>
      <c r="M25" s="19">
        <f>'γ'' τριμηνο'!M25</f>
        <v>1.373537770326554E-3</v>
      </c>
      <c r="N25" s="29">
        <f>'γ'' τριμηνο'!N25</f>
        <v>0</v>
      </c>
      <c r="O25" s="18">
        <f>'γ'' τριμηνο'!O25</f>
        <v>3.2285213150392779E-3</v>
      </c>
      <c r="P25" s="19">
        <f>'γ'' τριμηνο'!P25</f>
        <v>0</v>
      </c>
      <c r="Q25" s="19">
        <f>'γ'' τριμηνο'!Q25</f>
        <v>4.0865729211128929E-6</v>
      </c>
      <c r="R25" s="29">
        <f>'γ'' τριμηνο'!R25</f>
        <v>0</v>
      </c>
      <c r="S25" s="18">
        <f>'γ'' τριμηνο'!S25</f>
        <v>5.0923715879760082E-3</v>
      </c>
      <c r="T25" s="19">
        <f>'γ'' τριμηνο'!T25</f>
        <v>0</v>
      </c>
      <c r="U25" s="19">
        <f>'γ'' τριμηνο'!U25</f>
        <v>3.7024224574087662E-5</v>
      </c>
      <c r="V25" s="29">
        <f>'γ'' τριμηνο'!V25</f>
        <v>0</v>
      </c>
      <c r="W25" s="18">
        <f>'γ'' τριμηνο'!W25</f>
        <v>6.5162269713334919E-3</v>
      </c>
      <c r="X25" s="19">
        <f>'γ'' τριμηνο'!X25</f>
        <v>0</v>
      </c>
      <c r="Y25" s="19">
        <f>'γ'' τριμηνο'!Y25</f>
        <v>1.2722097398165142E-5</v>
      </c>
      <c r="Z25" s="29">
        <f>'γ'' τριμηνο'!Z25</f>
        <v>0</v>
      </c>
      <c r="AA25" s="18">
        <f>'γ'' τριμηνο'!AA25</f>
        <v>0</v>
      </c>
      <c r="AB25" s="19">
        <f>'γ'' τριμηνο'!AB25</f>
        <v>0</v>
      </c>
      <c r="AC25" s="19">
        <f>'γ'' τριμηνο'!AC25</f>
        <v>0</v>
      </c>
      <c r="AD25" s="20">
        <f>'γ'' τριμηνο'!AD25</f>
        <v>0</v>
      </c>
      <c r="AE25" s="28">
        <f>'γ'' τριμηνο'!AE25</f>
        <v>0</v>
      </c>
      <c r="AF25" s="19">
        <f>'γ'' τριμηνο'!AF25</f>
        <v>0</v>
      </c>
      <c r="AG25" s="19">
        <f>'γ'' τριμηνο'!AG25</f>
        <v>0</v>
      </c>
      <c r="AH25" s="20">
        <f>'γ'' τριμηνο'!AH25</f>
        <v>0</v>
      </c>
      <c r="AI25" s="28">
        <f>'γ'' τριμηνο'!AI25</f>
        <v>0</v>
      </c>
      <c r="AJ25" s="19">
        <f>'γ'' τριμηνο'!AJ25</f>
        <v>0</v>
      </c>
      <c r="AK25" s="19">
        <f>'γ'' τριμηνο'!AK25</f>
        <v>0</v>
      </c>
      <c r="AL25" s="20">
        <f>'γ'' τριμηνο'!AL25</f>
        <v>0</v>
      </c>
      <c r="AM25" s="28">
        <f>'γ'' τριμηνο'!AM25</f>
        <v>0</v>
      </c>
      <c r="AN25" s="19">
        <f>'γ'' τριμηνο'!AN25</f>
        <v>0</v>
      </c>
      <c r="AO25" s="19">
        <f>'γ'' τριμηνο'!AO25</f>
        <v>0</v>
      </c>
      <c r="AP25" s="29">
        <f>'γ'' τριμηνο'!AP25</f>
        <v>0</v>
      </c>
    </row>
    <row r="26" spans="1:42" ht="17" thickBot="1" x14ac:dyDescent="0.25">
      <c r="A26" s="22"/>
      <c r="B26" s="45" t="s">
        <v>76</v>
      </c>
      <c r="C26" s="30">
        <f>'γ'' τριμηνο'!C26</f>
        <v>1</v>
      </c>
      <c r="D26" s="32">
        <f>'γ'' τριμηνο'!D26</f>
        <v>1</v>
      </c>
      <c r="E26" s="32">
        <f>'γ'' τριμηνο'!E26</f>
        <v>1</v>
      </c>
      <c r="F26" s="33">
        <f>'γ'' τριμηνο'!F26</f>
        <v>1</v>
      </c>
      <c r="G26" s="31">
        <f>'γ'' τριμηνο'!G26</f>
        <v>1</v>
      </c>
      <c r="H26" s="32">
        <f>'γ'' τριμηνο'!H26</f>
        <v>1</v>
      </c>
      <c r="I26" s="32">
        <f>'γ'' τριμηνο'!I26</f>
        <v>1.0000000000000002</v>
      </c>
      <c r="J26" s="33">
        <f>'γ'' τριμηνο'!J26</f>
        <v>1</v>
      </c>
      <c r="K26" s="31">
        <f>'γ'' τριμηνο'!K26</f>
        <v>1</v>
      </c>
      <c r="L26" s="32">
        <f>'γ'' τριμηνο'!L26</f>
        <v>1</v>
      </c>
      <c r="M26" s="32">
        <f>'γ'' τριμηνο'!M26</f>
        <v>1</v>
      </c>
      <c r="N26" s="33">
        <f>'γ'' τριμηνο'!N26</f>
        <v>1</v>
      </c>
      <c r="O26" s="31">
        <f>'γ'' τριμηνο'!O26</f>
        <v>1.0000000000000002</v>
      </c>
      <c r="P26" s="32">
        <f>'γ'' τριμηνο'!P26</f>
        <v>1</v>
      </c>
      <c r="Q26" s="32">
        <f>'γ'' τριμηνο'!Q26</f>
        <v>1</v>
      </c>
      <c r="R26" s="33">
        <f>'γ'' τριμηνο'!R26</f>
        <v>0.99999999999999989</v>
      </c>
      <c r="S26" s="31">
        <f>'γ'' τριμηνο'!S26</f>
        <v>1</v>
      </c>
      <c r="T26" s="32">
        <f>'γ'' τριμηνο'!T26</f>
        <v>1</v>
      </c>
      <c r="U26" s="32">
        <f>'γ'' τριμηνο'!U26</f>
        <v>1</v>
      </c>
      <c r="V26" s="33">
        <f>'γ'' τριμηνο'!V26</f>
        <v>0.99999999999999989</v>
      </c>
      <c r="W26" s="31">
        <f>'γ'' τριμηνο'!W26</f>
        <v>1.0000000000000002</v>
      </c>
      <c r="X26" s="32">
        <f>'γ'' τριμηνο'!X26</f>
        <v>1</v>
      </c>
      <c r="Y26" s="32">
        <f>'γ'' τριμηνο'!Y26</f>
        <v>1</v>
      </c>
      <c r="Z26" s="33">
        <f>'γ'' τριμηνο'!Z26</f>
        <v>1</v>
      </c>
      <c r="AA26" s="31">
        <f>'γ'' τριμηνο'!AA26</f>
        <v>1</v>
      </c>
      <c r="AB26" s="32">
        <f>'γ'' τριμηνο'!AB26</f>
        <v>0</v>
      </c>
      <c r="AC26" s="32">
        <f>'γ'' τριμηνο'!AC26</f>
        <v>1</v>
      </c>
      <c r="AD26" s="35">
        <f>'γ'' τριμηνο'!AD26</f>
        <v>0</v>
      </c>
      <c r="AE26" s="30">
        <f>'γ'' τριμηνο'!AE26</f>
        <v>0</v>
      </c>
      <c r="AF26" s="32">
        <f>'γ'' τριμηνο'!AF26</f>
        <v>1</v>
      </c>
      <c r="AG26" s="32">
        <f>'γ'' τριμηνο'!AG26</f>
        <v>0</v>
      </c>
      <c r="AH26" s="35">
        <f>'γ'' τριμηνο'!AH26</f>
        <v>1</v>
      </c>
      <c r="AI26" s="30">
        <f>'γ'' τριμηνο'!AI26</f>
        <v>0</v>
      </c>
      <c r="AJ26" s="32">
        <f>'γ'' τριμηνο'!AJ26</f>
        <v>0</v>
      </c>
      <c r="AK26" s="32">
        <f>'γ'' τριμηνο'!AK26</f>
        <v>0</v>
      </c>
      <c r="AL26" s="35">
        <f>'γ'' τριμηνο'!AL26</f>
        <v>0</v>
      </c>
      <c r="AM26" s="30">
        <f>'γ'' τριμηνο'!AM26</f>
        <v>0</v>
      </c>
      <c r="AN26" s="32">
        <f>'γ'' τριμηνο'!AN26</f>
        <v>1</v>
      </c>
      <c r="AO26" s="32">
        <f>'γ'' τριμηνο'!AO26</f>
        <v>0</v>
      </c>
      <c r="AP26" s="33">
        <f>'γ'' τριμηνο'!AP26</f>
        <v>1</v>
      </c>
    </row>
  </sheetData>
  <mergeCells count="33">
    <mergeCell ref="A2:J2"/>
    <mergeCell ref="A3:B3"/>
    <mergeCell ref="A4:B5"/>
    <mergeCell ref="C4:F4"/>
    <mergeCell ref="G4:J4"/>
    <mergeCell ref="C5:D5"/>
    <mergeCell ref="E5:F5"/>
    <mergeCell ref="G5:H5"/>
    <mergeCell ref="I5:J5"/>
    <mergeCell ref="AA4:AD4"/>
    <mergeCell ref="AI5:AJ5"/>
    <mergeCell ref="AE5:AF5"/>
    <mergeCell ref="W5:X5"/>
    <mergeCell ref="Y5:Z5"/>
    <mergeCell ref="AA5:AB5"/>
    <mergeCell ref="AI4:AL4"/>
    <mergeCell ref="AC5:AD5"/>
    <mergeCell ref="AM5:AN5"/>
    <mergeCell ref="AO5:AP5"/>
    <mergeCell ref="AM4:AP4"/>
    <mergeCell ref="M5:N5"/>
    <mergeCell ref="O5:P5"/>
    <mergeCell ref="Q5:R5"/>
    <mergeCell ref="S5:T5"/>
    <mergeCell ref="O4:R4"/>
    <mergeCell ref="S4:V4"/>
    <mergeCell ref="K4:N4"/>
    <mergeCell ref="K5:L5"/>
    <mergeCell ref="W4:Z4"/>
    <mergeCell ref="AK5:AL5"/>
    <mergeCell ref="AE4:AH4"/>
    <mergeCell ref="U5:V5"/>
    <mergeCell ref="AG5:AH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C74580-D918-4D9E-8288-E3744D977274}">
  <dimension ref="A1:AP85"/>
  <sheetViews>
    <sheetView topLeftCell="A33" zoomScale="51" zoomScaleNormal="31" workbookViewId="0">
      <pane xSplit="2" topLeftCell="C1" activePane="topRight" state="frozen"/>
      <selection activeCell="B14" sqref="B14"/>
      <selection pane="topRight" activeCell="J65" sqref="J65"/>
    </sheetView>
  </sheetViews>
  <sheetFormatPr baseColWidth="10" defaultColWidth="8.83203125" defaultRowHeight="15" x14ac:dyDescent="0.2"/>
  <cols>
    <col min="1" max="1" width="4.33203125" bestFit="1" customWidth="1"/>
    <col min="2" max="2" width="64" customWidth="1"/>
    <col min="4" max="4" width="10.1640625" customWidth="1"/>
    <col min="7" max="7" width="11" bestFit="1" customWidth="1"/>
    <col min="8" max="8" width="10.33203125" customWidth="1"/>
  </cols>
  <sheetData>
    <row r="1" spans="1:42" s="4" customFormat="1" ht="20" thickBot="1" x14ac:dyDescent="0.25">
      <c r="A1" s="1" t="s">
        <v>82</v>
      </c>
      <c r="B1" s="2"/>
      <c r="C1" s="3"/>
      <c r="D1" s="3"/>
      <c r="I1" s="3"/>
      <c r="J1" s="3"/>
      <c r="K1" s="5"/>
      <c r="M1" s="6"/>
      <c r="N1" s="7"/>
    </row>
    <row r="2" spans="1:42" s="9" customFormat="1" ht="20" thickBot="1" x14ac:dyDescent="0.25">
      <c r="A2" s="49" t="s">
        <v>1</v>
      </c>
      <c r="B2" s="50"/>
      <c r="C2" s="50"/>
      <c r="D2" s="50"/>
      <c r="E2" s="50"/>
      <c r="F2" s="50"/>
      <c r="G2" s="50"/>
      <c r="H2" s="50"/>
      <c r="I2" s="50"/>
      <c r="J2" s="51"/>
      <c r="K2" s="8"/>
      <c r="M2" s="10"/>
      <c r="N2" s="11"/>
    </row>
    <row r="3" spans="1:42" s="9" customFormat="1" ht="20" thickBot="1" x14ac:dyDescent="0.25">
      <c r="A3" s="52" t="s">
        <v>2</v>
      </c>
      <c r="B3" s="53"/>
      <c r="C3" s="12"/>
      <c r="D3" s="12"/>
      <c r="I3" s="12"/>
      <c r="J3" s="13"/>
      <c r="K3" s="14"/>
      <c r="M3" s="10"/>
      <c r="N3" s="11"/>
    </row>
    <row r="4" spans="1:42" ht="21.5" customHeight="1" x14ac:dyDescent="0.2">
      <c r="A4" s="54" t="s">
        <v>3</v>
      </c>
      <c r="B4" s="55"/>
      <c r="C4" s="58" t="s">
        <v>4</v>
      </c>
      <c r="D4" s="59"/>
      <c r="E4" s="59"/>
      <c r="F4" s="60"/>
      <c r="G4" s="61" t="s">
        <v>5</v>
      </c>
      <c r="H4" s="59"/>
      <c r="I4" s="59"/>
      <c r="J4" s="62"/>
      <c r="K4" s="58" t="s">
        <v>6</v>
      </c>
      <c r="L4" s="59"/>
      <c r="M4" s="59"/>
      <c r="N4" s="60"/>
      <c r="O4" s="61" t="s">
        <v>7</v>
      </c>
      <c r="P4" s="59"/>
      <c r="Q4" s="59"/>
      <c r="R4" s="62"/>
      <c r="S4" s="58" t="s">
        <v>8</v>
      </c>
      <c r="T4" s="59"/>
      <c r="U4" s="59"/>
      <c r="V4" s="60"/>
      <c r="W4" s="61" t="s">
        <v>9</v>
      </c>
      <c r="X4" s="59"/>
      <c r="Y4" s="59"/>
      <c r="Z4" s="62"/>
      <c r="AA4" s="61" t="s">
        <v>10</v>
      </c>
      <c r="AB4" s="59"/>
      <c r="AC4" s="59"/>
      <c r="AD4" s="62"/>
      <c r="AE4" s="58" t="s">
        <v>11</v>
      </c>
      <c r="AF4" s="59"/>
      <c r="AG4" s="59"/>
      <c r="AH4" s="60"/>
      <c r="AI4" s="61" t="s">
        <v>12</v>
      </c>
      <c r="AJ4" s="59"/>
      <c r="AK4" s="59"/>
      <c r="AL4" s="62"/>
      <c r="AM4" s="61" t="s">
        <v>13</v>
      </c>
      <c r="AN4" s="59"/>
      <c r="AO4" s="59"/>
      <c r="AP4" s="62"/>
    </row>
    <row r="5" spans="1:42" ht="62.5" customHeight="1" thickBot="1" x14ac:dyDescent="0.25">
      <c r="A5" s="56"/>
      <c r="B5" s="57"/>
      <c r="C5" s="63" t="s">
        <v>14</v>
      </c>
      <c r="D5" s="64"/>
      <c r="E5" s="65" t="s">
        <v>15</v>
      </c>
      <c r="F5" s="66"/>
      <c r="G5" s="67" t="s">
        <v>14</v>
      </c>
      <c r="H5" s="64"/>
      <c r="I5" s="65" t="s">
        <v>15</v>
      </c>
      <c r="J5" s="68"/>
      <c r="K5" s="63" t="s">
        <v>14</v>
      </c>
      <c r="L5" s="64"/>
      <c r="M5" s="65" t="s">
        <v>15</v>
      </c>
      <c r="N5" s="66"/>
      <c r="O5" s="67" t="s">
        <v>14</v>
      </c>
      <c r="P5" s="64"/>
      <c r="Q5" s="65" t="s">
        <v>15</v>
      </c>
      <c r="R5" s="68"/>
      <c r="S5" s="63" t="s">
        <v>14</v>
      </c>
      <c r="T5" s="64"/>
      <c r="U5" s="65" t="s">
        <v>15</v>
      </c>
      <c r="V5" s="66"/>
      <c r="W5" s="67" t="s">
        <v>14</v>
      </c>
      <c r="X5" s="64"/>
      <c r="Y5" s="65" t="s">
        <v>15</v>
      </c>
      <c r="Z5" s="68"/>
      <c r="AA5" s="67" t="s">
        <v>14</v>
      </c>
      <c r="AB5" s="64"/>
      <c r="AC5" s="65" t="s">
        <v>15</v>
      </c>
      <c r="AD5" s="68"/>
      <c r="AE5" s="63" t="s">
        <v>14</v>
      </c>
      <c r="AF5" s="64"/>
      <c r="AG5" s="65" t="s">
        <v>15</v>
      </c>
      <c r="AH5" s="66"/>
      <c r="AI5" s="67" t="s">
        <v>14</v>
      </c>
      <c r="AJ5" s="64"/>
      <c r="AK5" s="65" t="s">
        <v>15</v>
      </c>
      <c r="AL5" s="68"/>
      <c r="AM5" s="67" t="s">
        <v>14</v>
      </c>
      <c r="AN5" s="64"/>
      <c r="AO5" s="65" t="s">
        <v>15</v>
      </c>
      <c r="AP5" s="68"/>
    </row>
    <row r="6" spans="1:42" ht="21" customHeight="1" thickBot="1" x14ac:dyDescent="0.25">
      <c r="A6" s="15" t="s">
        <v>16</v>
      </c>
      <c r="B6" s="16" t="s">
        <v>17</v>
      </c>
      <c r="C6" s="39" t="s">
        <v>18</v>
      </c>
      <c r="D6" s="37" t="s">
        <v>19</v>
      </c>
      <c r="E6" s="37" t="s">
        <v>18</v>
      </c>
      <c r="F6" s="40" t="s">
        <v>19</v>
      </c>
      <c r="G6" s="36" t="s">
        <v>18</v>
      </c>
      <c r="H6" s="37" t="s">
        <v>19</v>
      </c>
      <c r="I6" s="37" t="s">
        <v>18</v>
      </c>
      <c r="J6" s="38" t="s">
        <v>19</v>
      </c>
      <c r="K6" s="39" t="s">
        <v>18</v>
      </c>
      <c r="L6" s="37" t="s">
        <v>19</v>
      </c>
      <c r="M6" s="37" t="s">
        <v>18</v>
      </c>
      <c r="N6" s="40" t="s">
        <v>19</v>
      </c>
      <c r="O6" s="36" t="s">
        <v>18</v>
      </c>
      <c r="P6" s="37" t="s">
        <v>19</v>
      </c>
      <c r="Q6" s="37" t="s">
        <v>18</v>
      </c>
      <c r="R6" s="38" t="s">
        <v>19</v>
      </c>
      <c r="S6" s="39" t="s">
        <v>18</v>
      </c>
      <c r="T6" s="37" t="s">
        <v>19</v>
      </c>
      <c r="U6" s="37" t="s">
        <v>18</v>
      </c>
      <c r="V6" s="40" t="s">
        <v>19</v>
      </c>
      <c r="W6" s="36" t="s">
        <v>18</v>
      </c>
      <c r="X6" s="37" t="s">
        <v>19</v>
      </c>
      <c r="Y6" s="37" t="s">
        <v>18</v>
      </c>
      <c r="Z6" s="38" t="s">
        <v>19</v>
      </c>
      <c r="AA6" s="36" t="s">
        <v>18</v>
      </c>
      <c r="AB6" s="37" t="s">
        <v>19</v>
      </c>
      <c r="AC6" s="37" t="s">
        <v>18</v>
      </c>
      <c r="AD6" s="38" t="s">
        <v>19</v>
      </c>
      <c r="AE6" s="39" t="s">
        <v>18</v>
      </c>
      <c r="AF6" s="37" t="s">
        <v>19</v>
      </c>
      <c r="AG6" s="37" t="s">
        <v>18</v>
      </c>
      <c r="AH6" s="40" t="s">
        <v>19</v>
      </c>
      <c r="AI6" s="36" t="s">
        <v>18</v>
      </c>
      <c r="AJ6" s="37" t="s">
        <v>19</v>
      </c>
      <c r="AK6" s="37" t="s">
        <v>18</v>
      </c>
      <c r="AL6" s="38" t="s">
        <v>19</v>
      </c>
      <c r="AM6" s="36" t="s">
        <v>18</v>
      </c>
      <c r="AN6" s="37" t="s">
        <v>19</v>
      </c>
      <c r="AO6" s="37" t="s">
        <v>18</v>
      </c>
      <c r="AP6" s="38" t="s">
        <v>19</v>
      </c>
    </row>
    <row r="7" spans="1:42" ht="16.5" customHeight="1" x14ac:dyDescent="0.2">
      <c r="A7" s="17">
        <v>1</v>
      </c>
      <c r="B7" s="41" t="s">
        <v>20</v>
      </c>
      <c r="C7" s="24">
        <v>0</v>
      </c>
      <c r="D7" s="26">
        <v>0</v>
      </c>
      <c r="E7" s="26">
        <v>0</v>
      </c>
      <c r="F7" s="27">
        <v>0</v>
      </c>
      <c r="G7" s="25">
        <v>0</v>
      </c>
      <c r="H7" s="26">
        <v>0</v>
      </c>
      <c r="I7" s="26">
        <v>0</v>
      </c>
      <c r="J7" s="27">
        <v>0</v>
      </c>
      <c r="K7" s="25">
        <v>0</v>
      </c>
      <c r="L7" s="26">
        <v>0</v>
      </c>
      <c r="M7" s="26">
        <v>0</v>
      </c>
      <c r="N7" s="27">
        <v>0</v>
      </c>
      <c r="O7" s="25">
        <v>0</v>
      </c>
      <c r="P7" s="26">
        <v>2.6272577834058022E-2</v>
      </c>
      <c r="Q7" s="26">
        <v>0</v>
      </c>
      <c r="R7" s="27">
        <v>3.1434140214337991E-2</v>
      </c>
      <c r="S7" s="18">
        <v>0</v>
      </c>
      <c r="T7" s="19">
        <v>0</v>
      </c>
      <c r="U7" s="19">
        <v>0</v>
      </c>
      <c r="V7" s="29">
        <v>0</v>
      </c>
      <c r="W7" s="18">
        <v>0</v>
      </c>
      <c r="X7" s="19">
        <v>0</v>
      </c>
      <c r="Y7" s="19">
        <v>0</v>
      </c>
      <c r="Z7" s="29">
        <v>0</v>
      </c>
      <c r="AA7" s="18">
        <v>0</v>
      </c>
      <c r="AB7" s="19">
        <v>0</v>
      </c>
      <c r="AC7" s="19">
        <v>0</v>
      </c>
      <c r="AD7" s="29">
        <v>0</v>
      </c>
      <c r="AE7" s="18">
        <v>0</v>
      </c>
      <c r="AF7" s="19">
        <v>0</v>
      </c>
      <c r="AG7" s="19">
        <v>0</v>
      </c>
      <c r="AH7" s="29">
        <v>0</v>
      </c>
      <c r="AI7" s="18">
        <v>0</v>
      </c>
      <c r="AJ7" s="19">
        <v>0</v>
      </c>
      <c r="AK7" s="19">
        <v>0</v>
      </c>
      <c r="AL7" s="29">
        <v>0</v>
      </c>
      <c r="AM7" s="18">
        <v>0</v>
      </c>
      <c r="AN7" s="19">
        <v>0</v>
      </c>
      <c r="AO7" s="19">
        <v>0</v>
      </c>
      <c r="AP7" s="29">
        <v>0</v>
      </c>
    </row>
    <row r="8" spans="1:42" ht="16.5" customHeight="1" x14ac:dyDescent="0.2">
      <c r="A8" s="17">
        <v>2</v>
      </c>
      <c r="B8" s="41" t="s">
        <v>21</v>
      </c>
      <c r="C8" s="28">
        <v>0</v>
      </c>
      <c r="D8" s="19">
        <v>0</v>
      </c>
      <c r="E8" s="19">
        <v>0</v>
      </c>
      <c r="F8" s="29">
        <v>0</v>
      </c>
      <c r="G8" s="18">
        <v>0</v>
      </c>
      <c r="H8" s="19">
        <v>0</v>
      </c>
      <c r="I8" s="19">
        <v>0</v>
      </c>
      <c r="J8" s="29">
        <v>0</v>
      </c>
      <c r="K8" s="18">
        <v>1.4074595355383532E-5</v>
      </c>
      <c r="L8" s="19">
        <v>0</v>
      </c>
      <c r="M8" s="19">
        <v>6.2493832387800347E-3</v>
      </c>
      <c r="N8" s="29">
        <v>0</v>
      </c>
      <c r="O8" s="18">
        <v>1.6621324662373055E-3</v>
      </c>
      <c r="P8" s="19">
        <v>0.13136288917207364</v>
      </c>
      <c r="Q8" s="19">
        <v>2.7435757043722215E-2</v>
      </c>
      <c r="R8" s="29">
        <v>0.5841591297284694</v>
      </c>
      <c r="S8" s="18">
        <v>0</v>
      </c>
      <c r="T8" s="19">
        <v>0</v>
      </c>
      <c r="U8" s="19">
        <v>0</v>
      </c>
      <c r="V8" s="29">
        <v>0</v>
      </c>
      <c r="W8" s="18">
        <v>0</v>
      </c>
      <c r="X8" s="19">
        <v>0</v>
      </c>
      <c r="Y8" s="19">
        <v>0</v>
      </c>
      <c r="Z8" s="29">
        <v>0</v>
      </c>
      <c r="AA8" s="18">
        <v>0</v>
      </c>
      <c r="AB8" s="19">
        <v>0</v>
      </c>
      <c r="AC8" s="19">
        <v>0</v>
      </c>
      <c r="AD8" s="29">
        <v>0</v>
      </c>
      <c r="AE8" s="18">
        <v>0</v>
      </c>
      <c r="AF8" s="19">
        <v>0</v>
      </c>
      <c r="AG8" s="19">
        <v>0</v>
      </c>
      <c r="AH8" s="29">
        <v>0</v>
      </c>
      <c r="AI8" s="18">
        <v>0</v>
      </c>
      <c r="AJ8" s="19">
        <v>0</v>
      </c>
      <c r="AK8" s="19">
        <v>0</v>
      </c>
      <c r="AL8" s="29">
        <v>0</v>
      </c>
      <c r="AM8" s="18">
        <v>0</v>
      </c>
      <c r="AN8" s="19">
        <v>0</v>
      </c>
      <c r="AO8" s="19">
        <v>0</v>
      </c>
      <c r="AP8" s="29">
        <v>0</v>
      </c>
    </row>
    <row r="9" spans="1:42" ht="16.5" customHeight="1" x14ac:dyDescent="0.2">
      <c r="A9" s="17">
        <v>3</v>
      </c>
      <c r="B9" s="41" t="s">
        <v>22</v>
      </c>
      <c r="C9" s="28">
        <v>1.7162137578559686E-5</v>
      </c>
      <c r="D9" s="19">
        <v>6.25E-2</v>
      </c>
      <c r="E9" s="19">
        <v>5.2994917553858593E-2</v>
      </c>
      <c r="F9" s="29">
        <v>5.3780081970713316E-2</v>
      </c>
      <c r="G9" s="18">
        <v>1.5907229040237336E-5</v>
      </c>
      <c r="H9" s="19">
        <v>2.8571428571428571E-2</v>
      </c>
      <c r="I9" s="19">
        <v>5.4789027013230273E-3</v>
      </c>
      <c r="J9" s="29">
        <v>1.5091947490641385E-2</v>
      </c>
      <c r="K9" s="18">
        <v>1.8766127140511375E-5</v>
      </c>
      <c r="L9" s="19">
        <v>0.11538461538461539</v>
      </c>
      <c r="M9" s="19">
        <v>6.1051924947214719E-3</v>
      </c>
      <c r="N9" s="29">
        <v>0.2204971523764146</v>
      </c>
      <c r="O9" s="18">
        <v>5.3852319898125183E-3</v>
      </c>
      <c r="P9" s="19">
        <v>0.2367676355912304</v>
      </c>
      <c r="Q9" s="19">
        <v>5.2646622064540592E-2</v>
      </c>
      <c r="R9" s="29">
        <v>8.820524803703339E-2</v>
      </c>
      <c r="S9" s="18">
        <v>1.2936490590194345E-3</v>
      </c>
      <c r="T9" s="19">
        <v>5.2826064060913468E-2</v>
      </c>
      <c r="U9" s="19">
        <v>2.6567335642186978E-2</v>
      </c>
      <c r="V9" s="29">
        <v>6.8690623223061527E-3</v>
      </c>
      <c r="W9" s="18">
        <v>1.9177015987624955E-3</v>
      </c>
      <c r="X9" s="19">
        <v>0.24997933987261944</v>
      </c>
      <c r="Y9" s="19">
        <v>3.4822196261233715E-2</v>
      </c>
      <c r="Z9" s="29">
        <v>2.1227127691447193E-2</v>
      </c>
      <c r="AA9" s="18">
        <v>0</v>
      </c>
      <c r="AB9" s="19">
        <v>0</v>
      </c>
      <c r="AC9" s="19">
        <v>0</v>
      </c>
      <c r="AD9" s="29">
        <v>0</v>
      </c>
      <c r="AE9" s="18">
        <v>0</v>
      </c>
      <c r="AF9" s="19">
        <v>0</v>
      </c>
      <c r="AG9" s="19">
        <v>0</v>
      </c>
      <c r="AH9" s="29">
        <v>0</v>
      </c>
      <c r="AI9" s="18">
        <v>0</v>
      </c>
      <c r="AJ9" s="19">
        <v>0</v>
      </c>
      <c r="AK9" s="19">
        <v>0</v>
      </c>
      <c r="AL9" s="29">
        <v>0</v>
      </c>
      <c r="AM9" s="18">
        <v>0</v>
      </c>
      <c r="AN9" s="19">
        <v>0</v>
      </c>
      <c r="AO9" s="19">
        <v>0</v>
      </c>
      <c r="AP9" s="29">
        <v>0</v>
      </c>
    </row>
    <row r="10" spans="1:42" ht="16.5" customHeight="1" x14ac:dyDescent="0.2">
      <c r="A10" s="17">
        <v>4</v>
      </c>
      <c r="B10" s="41" t="s">
        <v>23</v>
      </c>
      <c r="C10" s="28">
        <v>6.6904877136257077E-2</v>
      </c>
      <c r="D10" s="19">
        <v>0</v>
      </c>
      <c r="E10" s="19">
        <v>2.2219098382973623E-3</v>
      </c>
      <c r="F10" s="29">
        <v>0</v>
      </c>
      <c r="G10" s="18">
        <v>0.10674546047451264</v>
      </c>
      <c r="H10" s="19">
        <v>0</v>
      </c>
      <c r="I10" s="19">
        <v>0</v>
      </c>
      <c r="J10" s="29">
        <v>0</v>
      </c>
      <c r="K10" s="18">
        <v>6.1740558292282428E-2</v>
      </c>
      <c r="L10" s="19">
        <v>0</v>
      </c>
      <c r="M10" s="19">
        <v>1.2533755190892159E-2</v>
      </c>
      <c r="N10" s="29">
        <v>0</v>
      </c>
      <c r="O10" s="18">
        <v>0.37171501963327969</v>
      </c>
      <c r="P10" s="19">
        <v>0</v>
      </c>
      <c r="Q10" s="19">
        <v>1.9372466321759142E-2</v>
      </c>
      <c r="R10" s="29">
        <v>0</v>
      </c>
      <c r="S10" s="18">
        <v>0.26103429137593787</v>
      </c>
      <c r="T10" s="19">
        <v>0</v>
      </c>
      <c r="U10" s="19">
        <v>0.12136026345975932</v>
      </c>
      <c r="V10" s="29">
        <v>0</v>
      </c>
      <c r="W10" s="18">
        <v>0.4206388214191355</v>
      </c>
      <c r="X10" s="19">
        <v>0</v>
      </c>
      <c r="Y10" s="19">
        <v>4.3039624114084823E-2</v>
      </c>
      <c r="Z10" s="29">
        <v>0</v>
      </c>
      <c r="AA10" s="18">
        <v>0.10708775898247451</v>
      </c>
      <c r="AB10" s="19">
        <v>0</v>
      </c>
      <c r="AC10" s="19">
        <v>9.4771275031414595E-2</v>
      </c>
      <c r="AD10" s="29">
        <v>0</v>
      </c>
      <c r="AE10" s="18">
        <v>0</v>
      </c>
      <c r="AF10" s="19">
        <v>0</v>
      </c>
      <c r="AG10" s="19">
        <v>0</v>
      </c>
      <c r="AH10" s="29">
        <v>0</v>
      </c>
      <c r="AI10" s="18">
        <v>0</v>
      </c>
      <c r="AJ10" s="19">
        <v>0</v>
      </c>
      <c r="AK10" s="19">
        <v>0</v>
      </c>
      <c r="AL10" s="29">
        <v>0</v>
      </c>
      <c r="AM10" s="18">
        <v>0</v>
      </c>
      <c r="AN10" s="19">
        <v>0</v>
      </c>
      <c r="AO10" s="19">
        <v>0</v>
      </c>
      <c r="AP10" s="29">
        <v>0</v>
      </c>
    </row>
    <row r="11" spans="1:42" ht="16.5" customHeight="1" x14ac:dyDescent="0.2">
      <c r="A11" s="17">
        <v>5</v>
      </c>
      <c r="B11" s="41" t="s">
        <v>24</v>
      </c>
      <c r="C11" s="28">
        <v>6.384315179224203E-4</v>
      </c>
      <c r="D11" s="19">
        <v>0</v>
      </c>
      <c r="E11" s="19">
        <v>4.5493013209190379E-2</v>
      </c>
      <c r="F11" s="29">
        <v>8.7153993299180789E-4</v>
      </c>
      <c r="G11" s="18">
        <v>8.3512952461246013E-4</v>
      </c>
      <c r="H11" s="19">
        <v>0.11428571428571428</v>
      </c>
      <c r="I11" s="19">
        <v>7.7796048726836112E-2</v>
      </c>
      <c r="J11" s="29">
        <v>2.527527591972904E-4</v>
      </c>
      <c r="K11" s="18">
        <v>1.4965986394557824E-3</v>
      </c>
      <c r="L11" s="19">
        <v>0</v>
      </c>
      <c r="M11" s="19">
        <v>6.1220062034554427E-4</v>
      </c>
      <c r="N11" s="29">
        <v>0</v>
      </c>
      <c r="O11" s="18">
        <v>8.3898509819021853E-4</v>
      </c>
      <c r="P11" s="19">
        <v>0</v>
      </c>
      <c r="Q11" s="19">
        <v>7.4745800806299084E-5</v>
      </c>
      <c r="R11" s="29">
        <v>0</v>
      </c>
      <c r="S11" s="18">
        <v>3.3267957201982262E-3</v>
      </c>
      <c r="T11" s="19">
        <v>0</v>
      </c>
      <c r="U11" s="19">
        <v>1.7494803934473273E-3</v>
      </c>
      <c r="V11" s="29">
        <v>0</v>
      </c>
      <c r="W11" s="18">
        <v>1.4438028159890813E-3</v>
      </c>
      <c r="X11" s="19">
        <v>0</v>
      </c>
      <c r="Y11" s="19">
        <v>1.0676734998766059E-4</v>
      </c>
      <c r="Z11" s="29">
        <v>0</v>
      </c>
      <c r="AA11" s="18">
        <v>0</v>
      </c>
      <c r="AB11" s="19">
        <v>0</v>
      </c>
      <c r="AC11" s="19">
        <v>0</v>
      </c>
      <c r="AD11" s="29">
        <v>0</v>
      </c>
      <c r="AE11" s="18">
        <v>0</v>
      </c>
      <c r="AF11" s="19">
        <v>0</v>
      </c>
      <c r="AG11" s="19">
        <v>0</v>
      </c>
      <c r="AH11" s="29">
        <v>0</v>
      </c>
      <c r="AI11" s="18">
        <v>0</v>
      </c>
      <c r="AJ11" s="19">
        <v>0</v>
      </c>
      <c r="AK11" s="19">
        <v>0</v>
      </c>
      <c r="AL11" s="29">
        <v>0</v>
      </c>
      <c r="AM11" s="18">
        <v>0</v>
      </c>
      <c r="AN11" s="19">
        <v>0</v>
      </c>
      <c r="AO11" s="19">
        <v>0</v>
      </c>
      <c r="AP11" s="29">
        <v>0</v>
      </c>
    </row>
    <row r="12" spans="1:42" ht="16.5" customHeight="1" x14ac:dyDescent="0.2">
      <c r="A12" s="17">
        <v>6</v>
      </c>
      <c r="B12" s="41" t="s">
        <v>25</v>
      </c>
      <c r="C12" s="28">
        <v>5.3566463810200485E-2</v>
      </c>
      <c r="D12" s="19">
        <v>9.375E-2</v>
      </c>
      <c r="E12" s="19">
        <v>4.3114715204210514E-2</v>
      </c>
      <c r="F12" s="29">
        <v>7.0819762274416082E-2</v>
      </c>
      <c r="G12" s="18">
        <v>7.9249815078462404E-2</v>
      </c>
      <c r="H12" s="19">
        <v>2.8571428571428571E-2</v>
      </c>
      <c r="I12" s="19">
        <v>6.1879526240723008E-2</v>
      </c>
      <c r="J12" s="29">
        <v>5.856740093909415E-3</v>
      </c>
      <c r="K12" s="18">
        <v>0.66588787239033542</v>
      </c>
      <c r="L12" s="19">
        <v>0.57692307692307687</v>
      </c>
      <c r="M12" s="19">
        <v>0.85828665586468833</v>
      </c>
      <c r="N12" s="29">
        <v>0.41087879111921966</v>
      </c>
      <c r="O12" s="18">
        <v>0.14929279835989631</v>
      </c>
      <c r="P12" s="19">
        <v>2.661321299771718E-2</v>
      </c>
      <c r="Q12" s="19">
        <v>9.0725629395526378E-2</v>
      </c>
      <c r="R12" s="29">
        <v>9.7721376004753346E-3</v>
      </c>
      <c r="S12" s="18">
        <v>0.1211907632243526</v>
      </c>
      <c r="T12" s="19">
        <v>0.2110093358484694</v>
      </c>
      <c r="U12" s="19">
        <v>7.4390327902665407E-2</v>
      </c>
      <c r="V12" s="29">
        <v>0.13573121236912133</v>
      </c>
      <c r="W12" s="18">
        <v>9.198866921583683E-2</v>
      </c>
      <c r="X12" s="19">
        <v>6.2871900579712606E-2</v>
      </c>
      <c r="Y12" s="19">
        <v>4.4484380142531373E-2</v>
      </c>
      <c r="Z12" s="29">
        <v>3.4691238966775291E-2</v>
      </c>
      <c r="AA12" s="18">
        <v>0.2887025232316493</v>
      </c>
      <c r="AB12" s="19">
        <v>0</v>
      </c>
      <c r="AC12" s="19">
        <v>0.23915835628158169</v>
      </c>
      <c r="AD12" s="29">
        <v>0</v>
      </c>
      <c r="AE12" s="18">
        <v>0</v>
      </c>
      <c r="AF12" s="19">
        <v>0</v>
      </c>
      <c r="AG12" s="19">
        <v>0</v>
      </c>
      <c r="AH12" s="29">
        <v>0</v>
      </c>
      <c r="AI12" s="18">
        <v>0</v>
      </c>
      <c r="AJ12" s="19">
        <v>0</v>
      </c>
      <c r="AK12" s="19">
        <v>0</v>
      </c>
      <c r="AL12" s="29">
        <v>0</v>
      </c>
      <c r="AM12" s="18">
        <v>0</v>
      </c>
      <c r="AN12" s="19">
        <v>0</v>
      </c>
      <c r="AO12" s="19">
        <v>0</v>
      </c>
      <c r="AP12" s="29">
        <v>0</v>
      </c>
    </row>
    <row r="13" spans="1:42" ht="16.5" customHeight="1" x14ac:dyDescent="0.2">
      <c r="A13" s="17">
        <v>7</v>
      </c>
      <c r="B13" s="41" t="s">
        <v>83</v>
      </c>
      <c r="C13" s="28">
        <v>0.60271367719392188</v>
      </c>
      <c r="D13" s="19">
        <v>0.46875</v>
      </c>
      <c r="E13" s="19">
        <v>0.62971894889695379</v>
      </c>
      <c r="F13" s="29">
        <v>0.30762694900368048</v>
      </c>
      <c r="G13" s="18">
        <v>0.55205243022691664</v>
      </c>
      <c r="H13" s="19">
        <v>0.31428571428571428</v>
      </c>
      <c r="I13" s="19">
        <v>0.55910396781119387</v>
      </c>
      <c r="J13" s="29">
        <v>0.12199001865149463</v>
      </c>
      <c r="K13" s="18">
        <v>4.783016654937837E-2</v>
      </c>
      <c r="L13" s="19">
        <v>1.9230769230769232E-2</v>
      </c>
      <c r="M13" s="19">
        <v>1.7962959655496116E-2</v>
      </c>
      <c r="N13" s="29">
        <v>1.6373657343194622E-2</v>
      </c>
      <c r="O13" s="18">
        <v>0.10500314412160236</v>
      </c>
      <c r="P13" s="19">
        <v>7.8809000142971528E-2</v>
      </c>
      <c r="Q13" s="19">
        <v>0.51791420353531448</v>
      </c>
      <c r="R13" s="29">
        <v>2.0840823705351969E-2</v>
      </c>
      <c r="S13" s="18">
        <v>0.17397395859903117</v>
      </c>
      <c r="T13" s="19">
        <v>5.2513791750783453E-2</v>
      </c>
      <c r="U13" s="19">
        <v>0.24519405336396299</v>
      </c>
      <c r="V13" s="29">
        <v>4.6147823902775971E-3</v>
      </c>
      <c r="W13" s="18">
        <v>0.12233087234927906</v>
      </c>
      <c r="X13" s="19">
        <v>0</v>
      </c>
      <c r="Y13" s="19">
        <v>0.10540257082042245</v>
      </c>
      <c r="Z13" s="29">
        <v>0</v>
      </c>
      <c r="AA13" s="18">
        <v>5.494198560963897E-2</v>
      </c>
      <c r="AB13" s="19">
        <v>0</v>
      </c>
      <c r="AC13" s="19">
        <v>5.3601048044274527E-2</v>
      </c>
      <c r="AD13" s="29">
        <v>0</v>
      </c>
      <c r="AE13" s="18">
        <v>0</v>
      </c>
      <c r="AF13" s="19">
        <v>0</v>
      </c>
      <c r="AG13" s="19">
        <v>0</v>
      </c>
      <c r="AH13" s="29">
        <v>0</v>
      </c>
      <c r="AI13" s="18">
        <v>0</v>
      </c>
      <c r="AJ13" s="19">
        <v>0</v>
      </c>
      <c r="AK13" s="19">
        <v>0</v>
      </c>
      <c r="AL13" s="29">
        <v>0</v>
      </c>
      <c r="AM13" s="18">
        <v>0</v>
      </c>
      <c r="AN13" s="19">
        <v>0</v>
      </c>
      <c r="AO13" s="19">
        <v>0</v>
      </c>
      <c r="AP13" s="29">
        <v>0</v>
      </c>
    </row>
    <row r="14" spans="1:42" ht="16.5" customHeight="1" x14ac:dyDescent="0.2">
      <c r="A14" s="17">
        <v>8</v>
      </c>
      <c r="B14" s="41" t="s">
        <v>27</v>
      </c>
      <c r="C14" s="28">
        <v>2.3748965981210891E-2</v>
      </c>
      <c r="D14" s="19">
        <v>3.125E-2</v>
      </c>
      <c r="E14" s="19">
        <v>2.1358998241741083E-2</v>
      </c>
      <c r="F14" s="29">
        <v>6.8195653046472171E-5</v>
      </c>
      <c r="G14" s="18">
        <v>9.0273524803346876E-3</v>
      </c>
      <c r="H14" s="19">
        <v>2.8571428571428571E-2</v>
      </c>
      <c r="I14" s="19">
        <v>1.5160817344156233E-2</v>
      </c>
      <c r="J14" s="29">
        <v>2.1245707316696308E-3</v>
      </c>
      <c r="K14" s="18">
        <v>3.7485338963171477E-3</v>
      </c>
      <c r="L14" s="19">
        <v>5.7692307692307696E-2</v>
      </c>
      <c r="M14" s="19">
        <v>1.1041754762197837E-3</v>
      </c>
      <c r="N14" s="29">
        <v>2.6163935831052889E-2</v>
      </c>
      <c r="O14" s="18">
        <v>1.3757317367274409E-2</v>
      </c>
      <c r="P14" s="19">
        <v>0</v>
      </c>
      <c r="Q14" s="19">
        <v>9.0315676965161361E-4</v>
      </c>
      <c r="R14" s="29">
        <v>0</v>
      </c>
      <c r="S14" s="18">
        <v>3.4927065208600352E-2</v>
      </c>
      <c r="T14" s="19">
        <v>5.2513791750871931E-2</v>
      </c>
      <c r="U14" s="19">
        <v>0.19045981898766953</v>
      </c>
      <c r="V14" s="29">
        <v>4.6093596440143058E-3</v>
      </c>
      <c r="W14" s="18">
        <v>2.2108834773378487E-2</v>
      </c>
      <c r="X14" s="19">
        <v>6.2231404693514243E-2</v>
      </c>
      <c r="Y14" s="19">
        <v>2.3848558230172533E-2</v>
      </c>
      <c r="Z14" s="29">
        <v>4.324083092315175E-2</v>
      </c>
      <c r="AA14" s="18">
        <v>3.7628849431638311E-3</v>
      </c>
      <c r="AB14" s="19">
        <v>0</v>
      </c>
      <c r="AC14" s="19">
        <v>5.4341362992273344E-2</v>
      </c>
      <c r="AD14" s="29">
        <v>0</v>
      </c>
      <c r="AE14" s="18">
        <v>0</v>
      </c>
      <c r="AF14" s="19">
        <v>0</v>
      </c>
      <c r="AG14" s="19">
        <v>0</v>
      </c>
      <c r="AH14" s="29">
        <v>0</v>
      </c>
      <c r="AI14" s="18">
        <v>0</v>
      </c>
      <c r="AJ14" s="19">
        <v>0</v>
      </c>
      <c r="AK14" s="19">
        <v>0</v>
      </c>
      <c r="AL14" s="29">
        <v>0</v>
      </c>
      <c r="AM14" s="18">
        <v>0</v>
      </c>
      <c r="AN14" s="19">
        <v>0</v>
      </c>
      <c r="AO14" s="19">
        <v>0</v>
      </c>
      <c r="AP14" s="29">
        <v>0</v>
      </c>
    </row>
    <row r="15" spans="1:42" ht="16.5" customHeight="1" x14ac:dyDescent="0.2">
      <c r="A15" s="17">
        <v>9</v>
      </c>
      <c r="B15" s="42" t="s">
        <v>28</v>
      </c>
      <c r="C15" s="28">
        <v>9.2414678433028197E-2</v>
      </c>
      <c r="D15" s="19">
        <v>3.125E-2</v>
      </c>
      <c r="E15" s="19">
        <v>7.5717754639119506E-2</v>
      </c>
      <c r="F15" s="29">
        <v>3.0159713501315888E-3</v>
      </c>
      <c r="G15" s="18">
        <v>8.0482625329080806E-2</v>
      </c>
      <c r="H15" s="19">
        <v>0.11428571428571428</v>
      </c>
      <c r="I15" s="19">
        <v>8.4125688991152095E-2</v>
      </c>
      <c r="J15" s="29">
        <v>1.6066417266233854E-2</v>
      </c>
      <c r="K15" s="18">
        <v>5.4947220267417309E-2</v>
      </c>
      <c r="L15" s="19">
        <v>9.6153846153846159E-2</v>
      </c>
      <c r="M15" s="19">
        <v>1.897410554224371E-2</v>
      </c>
      <c r="N15" s="29">
        <v>0.18657335104288647</v>
      </c>
      <c r="O15" s="18">
        <v>0.14374285403957013</v>
      </c>
      <c r="P15" s="19">
        <v>0.31627537278312029</v>
      </c>
      <c r="Q15" s="19">
        <v>0.21982530113172019</v>
      </c>
      <c r="R15" s="29">
        <v>0.14931695633438555</v>
      </c>
      <c r="S15" s="18">
        <v>0.17521923272704029</v>
      </c>
      <c r="T15" s="19">
        <v>0.21019395469671442</v>
      </c>
      <c r="U15" s="19">
        <v>0.18162107649726567</v>
      </c>
      <c r="V15" s="29">
        <v>0.35280057182163038</v>
      </c>
      <c r="W15" s="18">
        <v>0.1315217049121821</v>
      </c>
      <c r="X15" s="19">
        <v>0.18776859427647644</v>
      </c>
      <c r="Y15" s="19">
        <v>0.14301563852122473</v>
      </c>
      <c r="Z15" s="29">
        <v>1.1437735354128776E-2</v>
      </c>
      <c r="AA15" s="18">
        <v>0.2712060901897328</v>
      </c>
      <c r="AB15" s="19">
        <v>0</v>
      </c>
      <c r="AC15" s="19">
        <v>0.24540919177606074</v>
      </c>
      <c r="AD15" s="29">
        <v>0</v>
      </c>
      <c r="AE15" s="18">
        <v>0</v>
      </c>
      <c r="AF15" s="19">
        <v>0.49999999940585493</v>
      </c>
      <c r="AG15" s="19">
        <v>0</v>
      </c>
      <c r="AH15" s="29">
        <v>0.46855138349773723</v>
      </c>
      <c r="AI15" s="18">
        <v>0</v>
      </c>
      <c r="AJ15" s="19">
        <v>0</v>
      </c>
      <c r="AK15" s="19">
        <v>0</v>
      </c>
      <c r="AL15" s="29">
        <v>0</v>
      </c>
      <c r="AM15" s="18">
        <v>0</v>
      </c>
      <c r="AN15" s="19">
        <v>0</v>
      </c>
      <c r="AO15" s="19">
        <v>0</v>
      </c>
      <c r="AP15" s="29">
        <v>0</v>
      </c>
    </row>
    <row r="16" spans="1:42" ht="16.5" customHeight="1" x14ac:dyDescent="0.2">
      <c r="A16" s="17">
        <v>10</v>
      </c>
      <c r="B16" s="41" t="s">
        <v>29</v>
      </c>
      <c r="C16" s="28">
        <v>6.8648550314238741E-6</v>
      </c>
      <c r="D16" s="19">
        <v>0</v>
      </c>
      <c r="E16" s="19">
        <v>3.4199088400996042E-3</v>
      </c>
      <c r="F16" s="29">
        <v>2.998146611934034E-5</v>
      </c>
      <c r="G16" s="18">
        <v>0</v>
      </c>
      <c r="H16" s="19">
        <v>0</v>
      </c>
      <c r="I16" s="19">
        <v>3.6032486292503236E-3</v>
      </c>
      <c r="J16" s="29">
        <v>0</v>
      </c>
      <c r="K16" s="18">
        <v>1.4074595355383532E-5</v>
      </c>
      <c r="L16" s="19">
        <v>3.8461538461538464E-2</v>
      </c>
      <c r="M16" s="19">
        <v>1.0640029504562226E-2</v>
      </c>
      <c r="N16" s="29">
        <v>4.8329267679560174E-2</v>
      </c>
      <c r="O16" s="18">
        <v>0</v>
      </c>
      <c r="P16" s="19">
        <v>0</v>
      </c>
      <c r="Q16" s="19">
        <v>0</v>
      </c>
      <c r="R16" s="29">
        <v>0</v>
      </c>
      <c r="S16" s="18">
        <v>0</v>
      </c>
      <c r="T16" s="19">
        <v>0</v>
      </c>
      <c r="U16" s="19">
        <v>0</v>
      </c>
      <c r="V16" s="29">
        <v>0</v>
      </c>
      <c r="W16" s="18">
        <v>0</v>
      </c>
      <c r="X16" s="19">
        <v>0</v>
      </c>
      <c r="Y16" s="19">
        <v>0</v>
      </c>
      <c r="Z16" s="29">
        <v>0</v>
      </c>
      <c r="AA16" s="18">
        <v>0</v>
      </c>
      <c r="AB16" s="19">
        <v>0</v>
      </c>
      <c r="AC16" s="19">
        <v>0</v>
      </c>
      <c r="AD16" s="29">
        <v>0</v>
      </c>
      <c r="AE16" s="18">
        <v>0</v>
      </c>
      <c r="AF16" s="19">
        <v>0</v>
      </c>
      <c r="AG16" s="19">
        <v>0</v>
      </c>
      <c r="AH16" s="29">
        <v>0</v>
      </c>
      <c r="AI16" s="18">
        <v>0</v>
      </c>
      <c r="AJ16" s="19">
        <v>0</v>
      </c>
      <c r="AK16" s="19">
        <v>0</v>
      </c>
      <c r="AL16" s="29">
        <v>0</v>
      </c>
      <c r="AM16" s="18">
        <v>0</v>
      </c>
      <c r="AN16" s="19">
        <v>0</v>
      </c>
      <c r="AO16" s="19">
        <v>0</v>
      </c>
      <c r="AP16" s="29">
        <v>0</v>
      </c>
    </row>
    <row r="17" spans="1:42" ht="16.5" customHeight="1" x14ac:dyDescent="0.2">
      <c r="A17" s="21">
        <v>11</v>
      </c>
      <c r="B17" s="43" t="s">
        <v>80</v>
      </c>
      <c r="C17" s="28">
        <v>7.7411537761851321E-2</v>
      </c>
      <c r="D17" s="19">
        <v>0.25</v>
      </c>
      <c r="E17" s="19">
        <v>6.8253470965500385E-2</v>
      </c>
      <c r="F17" s="29">
        <v>0.29799335765619311</v>
      </c>
      <c r="G17" s="18">
        <v>9.7065911603528218E-2</v>
      </c>
      <c r="H17" s="19">
        <v>0.25714285714285712</v>
      </c>
      <c r="I17" s="19">
        <v>0.107598609405791</v>
      </c>
      <c r="J17" s="29">
        <v>5.2398840275788935E-2</v>
      </c>
      <c r="K17" s="18">
        <v>8.3335679099225901E-2</v>
      </c>
      <c r="L17" s="19">
        <v>9.6153846153846159E-2</v>
      </c>
      <c r="M17" s="19">
        <v>4.107579325436421E-2</v>
      </c>
      <c r="N17" s="29">
        <v>9.1183844607671705E-2</v>
      </c>
      <c r="O17" s="18">
        <v>0.14969039355886196</v>
      </c>
      <c r="P17" s="19">
        <v>0.1838993114788289</v>
      </c>
      <c r="Q17" s="19">
        <v>6.7372324466663525E-2</v>
      </c>
      <c r="R17" s="29">
        <v>0.11627156437994642</v>
      </c>
      <c r="S17" s="18">
        <v>0.14478805450088064</v>
      </c>
      <c r="T17" s="19">
        <v>0.36844661687755353</v>
      </c>
      <c r="U17" s="19">
        <v>0.12293273240663907</v>
      </c>
      <c r="V17" s="29">
        <v>0.49537501145265023</v>
      </c>
      <c r="W17" s="18">
        <v>0.1227938368980992</v>
      </c>
      <c r="X17" s="19">
        <v>0.31150826520653219</v>
      </c>
      <c r="Y17" s="19">
        <v>0.59608541046718899</v>
      </c>
      <c r="Z17" s="29">
        <v>0.83868137424515887</v>
      </c>
      <c r="AA17" s="18">
        <v>0.26014375087166064</v>
      </c>
      <c r="AB17" s="19">
        <v>0</v>
      </c>
      <c r="AC17" s="19">
        <v>0.30013849156484773</v>
      </c>
      <c r="AD17" s="29">
        <v>0</v>
      </c>
      <c r="AE17" s="18">
        <v>0</v>
      </c>
      <c r="AF17" s="19">
        <v>0.50000000059414507</v>
      </c>
      <c r="AG17" s="19">
        <v>0</v>
      </c>
      <c r="AH17" s="29">
        <v>0.53144861650226283</v>
      </c>
      <c r="AI17" s="18">
        <v>0</v>
      </c>
      <c r="AJ17" s="19">
        <v>0</v>
      </c>
      <c r="AK17" s="19">
        <v>0</v>
      </c>
      <c r="AL17" s="29">
        <v>0</v>
      </c>
      <c r="AM17" s="18">
        <v>0</v>
      </c>
      <c r="AN17" s="19">
        <v>0</v>
      </c>
      <c r="AO17" s="19">
        <v>0</v>
      </c>
      <c r="AP17" s="29">
        <v>0</v>
      </c>
    </row>
    <row r="18" spans="1:42" ht="16.5" customHeight="1" x14ac:dyDescent="0.2">
      <c r="A18" s="17">
        <v>12</v>
      </c>
      <c r="B18" s="41" t="s">
        <v>31</v>
      </c>
      <c r="C18" s="28">
        <v>0</v>
      </c>
      <c r="D18" s="19">
        <v>3.125E-2</v>
      </c>
      <c r="E18" s="19">
        <v>0</v>
      </c>
      <c r="F18" s="29">
        <v>0.23140708611567024</v>
      </c>
      <c r="G18" s="18">
        <v>0</v>
      </c>
      <c r="H18" s="19">
        <v>0</v>
      </c>
      <c r="I18" s="19">
        <v>0</v>
      </c>
      <c r="J18" s="29">
        <v>0</v>
      </c>
      <c r="K18" s="18">
        <v>0</v>
      </c>
      <c r="L18" s="19">
        <v>0</v>
      </c>
      <c r="M18" s="19">
        <v>0</v>
      </c>
      <c r="N18" s="29">
        <v>0</v>
      </c>
      <c r="O18" s="18">
        <v>0</v>
      </c>
      <c r="P18" s="19">
        <v>0</v>
      </c>
      <c r="Q18" s="19">
        <v>0</v>
      </c>
      <c r="R18" s="29">
        <v>0</v>
      </c>
      <c r="S18" s="18">
        <v>0</v>
      </c>
      <c r="T18" s="19">
        <v>0</v>
      </c>
      <c r="U18" s="19">
        <v>0</v>
      </c>
      <c r="V18" s="29">
        <v>0</v>
      </c>
      <c r="W18" s="18">
        <v>0</v>
      </c>
      <c r="X18" s="19">
        <v>0</v>
      </c>
      <c r="Y18" s="19">
        <v>0</v>
      </c>
      <c r="Z18" s="29">
        <v>0</v>
      </c>
      <c r="AA18" s="18">
        <v>0</v>
      </c>
      <c r="AB18" s="19">
        <v>0</v>
      </c>
      <c r="AC18" s="19">
        <v>0</v>
      </c>
      <c r="AD18" s="29">
        <v>0</v>
      </c>
      <c r="AE18" s="18">
        <v>0</v>
      </c>
      <c r="AF18" s="19">
        <v>0</v>
      </c>
      <c r="AG18" s="19">
        <v>0</v>
      </c>
      <c r="AH18" s="29">
        <v>0</v>
      </c>
      <c r="AI18" s="18">
        <v>0</v>
      </c>
      <c r="AJ18" s="19">
        <v>0</v>
      </c>
      <c r="AK18" s="19">
        <v>0</v>
      </c>
      <c r="AL18" s="29">
        <v>0</v>
      </c>
      <c r="AM18" s="18">
        <v>0</v>
      </c>
      <c r="AN18" s="19">
        <v>0</v>
      </c>
      <c r="AO18" s="19">
        <v>0</v>
      </c>
      <c r="AP18" s="29">
        <v>0</v>
      </c>
    </row>
    <row r="19" spans="1:42" ht="16.5" customHeight="1" x14ac:dyDescent="0.2">
      <c r="A19" s="17">
        <v>13</v>
      </c>
      <c r="B19" s="41" t="s">
        <v>32</v>
      </c>
      <c r="C19" s="28">
        <v>4.648193341777105E-2</v>
      </c>
      <c r="D19" s="19">
        <v>3.125E-2</v>
      </c>
      <c r="E19" s="19">
        <v>3.5139646853402852E-2</v>
      </c>
      <c r="F19" s="29">
        <v>2.3523499352602943E-2</v>
      </c>
      <c r="G19" s="18">
        <v>4.8509094958203755E-2</v>
      </c>
      <c r="H19" s="19">
        <v>0</v>
      </c>
      <c r="I19" s="19">
        <v>3.9282755433041945E-2</v>
      </c>
      <c r="J19" s="29">
        <v>1.5359257117244181E-4</v>
      </c>
      <c r="K19" s="18">
        <v>4.6178747361013371E-2</v>
      </c>
      <c r="L19" s="19">
        <v>0</v>
      </c>
      <c r="M19" s="19">
        <v>1.396485641121936E-2</v>
      </c>
      <c r="N19" s="29">
        <v>0</v>
      </c>
      <c r="O19" s="18">
        <v>2.8767741342075923E-2</v>
      </c>
      <c r="P19" s="19">
        <v>0</v>
      </c>
      <c r="Q19" s="19">
        <v>1.6987727435189303E-3</v>
      </c>
      <c r="R19" s="29">
        <v>0</v>
      </c>
      <c r="S19" s="18">
        <v>3.9935909000146222E-2</v>
      </c>
      <c r="T19" s="19">
        <v>5.2496445014693777E-2</v>
      </c>
      <c r="U19" s="19">
        <v>1.5649430983430513E-2</v>
      </c>
      <c r="V19" s="29">
        <v>0</v>
      </c>
      <c r="W19" s="18">
        <v>5.4344810883919729E-2</v>
      </c>
      <c r="X19" s="19">
        <v>0.12564049537114513</v>
      </c>
      <c r="Y19" s="19">
        <v>6.4039186635641461E-3</v>
      </c>
      <c r="Z19" s="29">
        <v>5.0721692819338166E-2</v>
      </c>
      <c r="AA19" s="18">
        <v>1.1329803102735883E-2</v>
      </c>
      <c r="AB19" s="19">
        <v>0</v>
      </c>
      <c r="AC19" s="19">
        <v>9.6508301473143873E-3</v>
      </c>
      <c r="AD19" s="29">
        <v>0</v>
      </c>
      <c r="AE19" s="18">
        <v>0</v>
      </c>
      <c r="AF19" s="19">
        <v>0</v>
      </c>
      <c r="AG19" s="19">
        <v>0</v>
      </c>
      <c r="AH19" s="29">
        <v>0</v>
      </c>
      <c r="AI19" s="18">
        <v>0</v>
      </c>
      <c r="AJ19" s="19">
        <v>0</v>
      </c>
      <c r="AK19" s="19">
        <v>0</v>
      </c>
      <c r="AL19" s="29">
        <v>0</v>
      </c>
      <c r="AM19" s="18">
        <v>0</v>
      </c>
      <c r="AN19" s="19">
        <v>0</v>
      </c>
      <c r="AO19" s="19">
        <v>0</v>
      </c>
      <c r="AP19" s="29">
        <v>0</v>
      </c>
    </row>
    <row r="20" spans="1:42" ht="16.5" customHeight="1" x14ac:dyDescent="0.2">
      <c r="A20" s="17">
        <v>14</v>
      </c>
      <c r="B20" s="41" t="s">
        <v>33</v>
      </c>
      <c r="C20" s="28">
        <v>0</v>
      </c>
      <c r="D20" s="19">
        <v>0</v>
      </c>
      <c r="E20" s="19">
        <v>0</v>
      </c>
      <c r="F20" s="29">
        <v>0</v>
      </c>
      <c r="G20" s="18">
        <v>0</v>
      </c>
      <c r="H20" s="19">
        <v>0</v>
      </c>
      <c r="I20" s="19">
        <v>0</v>
      </c>
      <c r="J20" s="29">
        <v>0</v>
      </c>
      <c r="K20" s="18">
        <v>0</v>
      </c>
      <c r="L20" s="19">
        <v>0</v>
      </c>
      <c r="M20" s="19">
        <v>0</v>
      </c>
      <c r="N20" s="29">
        <v>0</v>
      </c>
      <c r="O20" s="18">
        <v>0</v>
      </c>
      <c r="P20" s="19">
        <v>0</v>
      </c>
      <c r="Q20" s="19">
        <v>0</v>
      </c>
      <c r="R20" s="29">
        <v>0</v>
      </c>
      <c r="S20" s="18">
        <v>0</v>
      </c>
      <c r="T20" s="19">
        <v>0</v>
      </c>
      <c r="U20" s="19">
        <v>0</v>
      </c>
      <c r="V20" s="29">
        <v>0</v>
      </c>
      <c r="W20" s="18">
        <v>0</v>
      </c>
      <c r="X20" s="19">
        <v>0</v>
      </c>
      <c r="Y20" s="19">
        <v>0</v>
      </c>
      <c r="Z20" s="29">
        <v>0</v>
      </c>
      <c r="AA20" s="18">
        <v>0</v>
      </c>
      <c r="AB20" s="19">
        <v>0</v>
      </c>
      <c r="AC20" s="19">
        <v>0</v>
      </c>
      <c r="AD20" s="29">
        <v>0</v>
      </c>
      <c r="AE20" s="18">
        <v>0</v>
      </c>
      <c r="AF20" s="19">
        <v>0</v>
      </c>
      <c r="AG20" s="19">
        <v>0</v>
      </c>
      <c r="AH20" s="29">
        <v>0</v>
      </c>
      <c r="AI20" s="18">
        <v>0</v>
      </c>
      <c r="AJ20" s="19">
        <v>0</v>
      </c>
      <c r="AK20" s="19">
        <v>0</v>
      </c>
      <c r="AL20" s="29">
        <v>0</v>
      </c>
      <c r="AM20" s="18">
        <v>0</v>
      </c>
      <c r="AN20" s="19">
        <v>1</v>
      </c>
      <c r="AO20" s="19">
        <v>0</v>
      </c>
      <c r="AP20" s="29">
        <v>1</v>
      </c>
    </row>
    <row r="21" spans="1:42" ht="16.5" customHeight="1" x14ac:dyDescent="0.2">
      <c r="A21" s="17">
        <v>15</v>
      </c>
      <c r="B21" s="41" t="s">
        <v>34</v>
      </c>
      <c r="C21" s="28">
        <v>0</v>
      </c>
      <c r="D21" s="19">
        <v>0</v>
      </c>
      <c r="E21" s="19">
        <v>0</v>
      </c>
      <c r="F21" s="29">
        <v>0</v>
      </c>
      <c r="G21" s="18">
        <v>0</v>
      </c>
      <c r="H21" s="19">
        <v>5.7142857142857141E-2</v>
      </c>
      <c r="I21" s="19">
        <v>0</v>
      </c>
      <c r="J21" s="29">
        <v>0.56012098735680493</v>
      </c>
      <c r="K21" s="18">
        <v>0</v>
      </c>
      <c r="L21" s="19">
        <v>0</v>
      </c>
      <c r="M21" s="19">
        <v>0</v>
      </c>
      <c r="N21" s="29">
        <v>0</v>
      </c>
      <c r="O21" s="18">
        <v>0</v>
      </c>
      <c r="P21" s="19">
        <v>0</v>
      </c>
      <c r="Q21" s="19">
        <v>0</v>
      </c>
      <c r="R21" s="29">
        <v>0</v>
      </c>
      <c r="S21" s="18">
        <v>0</v>
      </c>
      <c r="T21" s="19">
        <v>0</v>
      </c>
      <c r="U21" s="19">
        <v>0</v>
      </c>
      <c r="V21" s="29">
        <v>0</v>
      </c>
      <c r="W21" s="18">
        <v>0</v>
      </c>
      <c r="X21" s="19">
        <v>0</v>
      </c>
      <c r="Y21" s="19">
        <v>0</v>
      </c>
      <c r="Z21" s="29">
        <v>0</v>
      </c>
      <c r="AA21" s="18">
        <v>0</v>
      </c>
      <c r="AB21" s="19">
        <v>0</v>
      </c>
      <c r="AC21" s="19">
        <v>0</v>
      </c>
      <c r="AD21" s="29">
        <v>0</v>
      </c>
      <c r="AE21" s="18">
        <v>0</v>
      </c>
      <c r="AF21" s="19">
        <v>0</v>
      </c>
      <c r="AG21" s="19">
        <v>0</v>
      </c>
      <c r="AH21" s="29">
        <v>0</v>
      </c>
      <c r="AI21" s="18">
        <v>0</v>
      </c>
      <c r="AJ21" s="19">
        <v>0</v>
      </c>
      <c r="AK21" s="19">
        <v>0</v>
      </c>
      <c r="AL21" s="29">
        <v>0</v>
      </c>
      <c r="AM21" s="18">
        <v>0</v>
      </c>
      <c r="AN21" s="19">
        <v>0</v>
      </c>
      <c r="AO21" s="19">
        <v>0</v>
      </c>
      <c r="AP21" s="29">
        <v>0</v>
      </c>
    </row>
    <row r="22" spans="1:42" ht="16.5" customHeight="1" x14ac:dyDescent="0.2">
      <c r="A22" s="17">
        <v>16</v>
      </c>
      <c r="B22" s="41" t="s">
        <v>35</v>
      </c>
      <c r="C22" s="28">
        <v>3.1519981876782718E-2</v>
      </c>
      <c r="D22" s="19">
        <v>0</v>
      </c>
      <c r="E22" s="19">
        <v>5.6040658611096841E-4</v>
      </c>
      <c r="F22" s="29">
        <v>0</v>
      </c>
      <c r="G22" s="18">
        <v>2.1092985707354708E-2</v>
      </c>
      <c r="H22" s="19">
        <v>2.8571428571428571E-2</v>
      </c>
      <c r="I22" s="19">
        <v>5.5799380836570392E-4</v>
      </c>
      <c r="J22" s="29">
        <v>2.0314284664828128E-2</v>
      </c>
      <c r="K22" s="18">
        <v>3.1747595589960119E-2</v>
      </c>
      <c r="L22" s="19">
        <v>0</v>
      </c>
      <c r="M22" s="19">
        <v>1.1841565884025063E-2</v>
      </c>
      <c r="N22" s="29">
        <v>0</v>
      </c>
      <c r="O22" s="18">
        <v>2.6385062221155907E-2</v>
      </c>
      <c r="P22" s="19">
        <v>0</v>
      </c>
      <c r="Q22" s="19">
        <v>1.8571502794611353E-3</v>
      </c>
      <c r="R22" s="29">
        <v>0</v>
      </c>
      <c r="S22" s="18">
        <v>3.7469821958059736E-2</v>
      </c>
      <c r="T22" s="19">
        <v>0</v>
      </c>
      <c r="U22" s="19">
        <v>1.7522007110277776E-2</v>
      </c>
      <c r="V22" s="29">
        <v>0</v>
      </c>
      <c r="W22" s="18">
        <v>2.4684812904202418E-2</v>
      </c>
      <c r="X22" s="19">
        <v>0</v>
      </c>
      <c r="Y22" s="19">
        <v>2.1373520204102572E-3</v>
      </c>
      <c r="Z22" s="29">
        <v>0</v>
      </c>
      <c r="AA22" s="18">
        <v>1.8753637498373746E-3</v>
      </c>
      <c r="AB22" s="19">
        <v>0</v>
      </c>
      <c r="AC22" s="19">
        <v>9.873539555650616E-4</v>
      </c>
      <c r="AD22" s="29">
        <v>0</v>
      </c>
      <c r="AE22" s="18">
        <v>0</v>
      </c>
      <c r="AF22" s="19">
        <v>0</v>
      </c>
      <c r="AG22" s="19">
        <v>0</v>
      </c>
      <c r="AH22" s="29">
        <v>0</v>
      </c>
      <c r="AI22" s="18">
        <v>0</v>
      </c>
      <c r="AJ22" s="19">
        <v>0</v>
      </c>
      <c r="AK22" s="19">
        <v>0</v>
      </c>
      <c r="AL22" s="29">
        <v>0</v>
      </c>
      <c r="AM22" s="18">
        <v>0</v>
      </c>
      <c r="AN22" s="19">
        <v>0</v>
      </c>
      <c r="AO22" s="19">
        <v>0</v>
      </c>
      <c r="AP22" s="29">
        <v>0</v>
      </c>
    </row>
    <row r="23" spans="1:42" ht="16.5" customHeight="1" x14ac:dyDescent="0.2">
      <c r="A23" s="17">
        <v>17</v>
      </c>
      <c r="B23" s="44" t="s">
        <v>36</v>
      </c>
      <c r="C23" s="28">
        <v>0</v>
      </c>
      <c r="D23" s="19">
        <v>0</v>
      </c>
      <c r="E23" s="19">
        <v>0</v>
      </c>
      <c r="F23" s="29">
        <v>0</v>
      </c>
      <c r="G23" s="18">
        <v>0</v>
      </c>
      <c r="H23" s="19">
        <v>2.8571428571428571E-2</v>
      </c>
      <c r="I23" s="19">
        <v>0</v>
      </c>
      <c r="J23" s="29">
        <v>0.19963277116807746</v>
      </c>
      <c r="K23" s="18">
        <v>0</v>
      </c>
      <c r="L23" s="19">
        <v>0</v>
      </c>
      <c r="M23" s="19">
        <v>0</v>
      </c>
      <c r="N23" s="29">
        <v>0</v>
      </c>
      <c r="O23" s="18">
        <v>0</v>
      </c>
      <c r="P23" s="19">
        <v>0</v>
      </c>
      <c r="Q23" s="19">
        <v>0</v>
      </c>
      <c r="R23" s="29">
        <v>0</v>
      </c>
      <c r="S23" s="18">
        <v>0</v>
      </c>
      <c r="T23" s="19">
        <v>0</v>
      </c>
      <c r="U23" s="19">
        <v>0</v>
      </c>
      <c r="V23" s="29">
        <v>0</v>
      </c>
      <c r="W23" s="18">
        <v>0</v>
      </c>
      <c r="X23" s="19">
        <v>0</v>
      </c>
      <c r="Y23" s="19">
        <v>0</v>
      </c>
      <c r="Z23" s="29">
        <v>0</v>
      </c>
      <c r="AA23" s="18">
        <v>0</v>
      </c>
      <c r="AB23" s="19">
        <v>0</v>
      </c>
      <c r="AC23" s="19">
        <v>0</v>
      </c>
      <c r="AD23" s="29">
        <v>0</v>
      </c>
      <c r="AE23" s="18">
        <v>0</v>
      </c>
      <c r="AF23" s="19">
        <v>0</v>
      </c>
      <c r="AG23" s="19">
        <v>0</v>
      </c>
      <c r="AH23" s="29">
        <v>0</v>
      </c>
      <c r="AI23" s="18">
        <v>0</v>
      </c>
      <c r="AJ23" s="19">
        <v>0</v>
      </c>
      <c r="AK23" s="19">
        <v>0</v>
      </c>
      <c r="AL23" s="29">
        <v>0</v>
      </c>
      <c r="AM23" s="18">
        <v>0</v>
      </c>
      <c r="AN23" s="19">
        <v>0</v>
      </c>
      <c r="AO23" s="19">
        <v>0</v>
      </c>
      <c r="AP23" s="29">
        <v>0</v>
      </c>
    </row>
    <row r="24" spans="1:42" ht="16.5" customHeight="1" x14ac:dyDescent="0.2">
      <c r="A24" s="17">
        <v>18</v>
      </c>
      <c r="B24" s="44" t="s">
        <v>37</v>
      </c>
      <c r="C24" s="28">
        <v>0</v>
      </c>
      <c r="D24" s="19">
        <v>0</v>
      </c>
      <c r="E24" s="19">
        <v>2.2006309171514995E-2</v>
      </c>
      <c r="F24" s="29">
        <v>1.0863575224434614E-2</v>
      </c>
      <c r="G24" s="18">
        <v>0</v>
      </c>
      <c r="H24" s="19">
        <v>0</v>
      </c>
      <c r="I24" s="19">
        <v>4.5412440908166631E-2</v>
      </c>
      <c r="J24" s="29">
        <v>5.9970769701818702E-3</v>
      </c>
      <c r="K24" s="18">
        <v>0</v>
      </c>
      <c r="L24" s="19">
        <v>0</v>
      </c>
      <c r="M24" s="19">
        <v>0</v>
      </c>
      <c r="N24" s="29">
        <v>0</v>
      </c>
      <c r="O24" s="18">
        <v>0</v>
      </c>
      <c r="P24" s="19">
        <v>0</v>
      </c>
      <c r="Q24" s="19">
        <v>0</v>
      </c>
      <c r="R24" s="29">
        <v>0</v>
      </c>
      <c r="S24" s="18">
        <v>0</v>
      </c>
      <c r="T24" s="19">
        <v>0</v>
      </c>
      <c r="U24" s="19">
        <v>0</v>
      </c>
      <c r="V24" s="29">
        <v>0</v>
      </c>
      <c r="W24" s="18">
        <v>0</v>
      </c>
      <c r="X24" s="19">
        <v>0</v>
      </c>
      <c r="Y24" s="19">
        <v>0</v>
      </c>
      <c r="Z24" s="29">
        <v>0</v>
      </c>
      <c r="AA24" s="18">
        <v>0</v>
      </c>
      <c r="AB24" s="19">
        <v>0</v>
      </c>
      <c r="AC24" s="19">
        <v>0</v>
      </c>
      <c r="AD24" s="29">
        <v>0</v>
      </c>
      <c r="AE24" s="18">
        <v>0</v>
      </c>
      <c r="AF24" s="19">
        <v>0</v>
      </c>
      <c r="AG24" s="19">
        <v>0</v>
      </c>
      <c r="AH24" s="29">
        <v>0</v>
      </c>
      <c r="AI24" s="18">
        <v>0</v>
      </c>
      <c r="AJ24" s="19">
        <v>0</v>
      </c>
      <c r="AK24" s="19">
        <v>0</v>
      </c>
      <c r="AL24" s="29">
        <v>0</v>
      </c>
      <c r="AM24" s="18">
        <v>0</v>
      </c>
      <c r="AN24" s="19">
        <v>0</v>
      </c>
      <c r="AO24" s="19">
        <v>0</v>
      </c>
      <c r="AP24" s="29">
        <v>0</v>
      </c>
    </row>
    <row r="25" spans="1:42" ht="16.5" customHeight="1" x14ac:dyDescent="0.2">
      <c r="A25" s="17">
        <v>19</v>
      </c>
      <c r="B25" s="44" t="s">
        <v>38</v>
      </c>
      <c r="C25" s="28">
        <v>4.5754258784440121E-3</v>
      </c>
      <c r="D25" s="19">
        <v>0</v>
      </c>
      <c r="E25" s="19">
        <v>0</v>
      </c>
      <c r="F25" s="29">
        <v>0</v>
      </c>
      <c r="G25" s="18">
        <v>4.9232873879534551E-3</v>
      </c>
      <c r="H25" s="19">
        <v>0</v>
      </c>
      <c r="I25" s="19">
        <v>0</v>
      </c>
      <c r="J25" s="29">
        <v>0</v>
      </c>
      <c r="K25" s="18">
        <v>3.0401125967628429E-3</v>
      </c>
      <c r="L25" s="19">
        <v>0</v>
      </c>
      <c r="M25" s="19">
        <v>6.4932686244223545E-4</v>
      </c>
      <c r="N25" s="29">
        <v>0</v>
      </c>
      <c r="O25" s="18">
        <v>3.7593198020432371E-3</v>
      </c>
      <c r="P25" s="19">
        <v>0</v>
      </c>
      <c r="Q25" s="19">
        <v>1.7387044731553524E-4</v>
      </c>
      <c r="R25" s="29">
        <v>0</v>
      </c>
      <c r="S25" s="18">
        <v>6.8404586267333724E-3</v>
      </c>
      <c r="T25" s="19">
        <v>0</v>
      </c>
      <c r="U25" s="19">
        <v>2.5534732526954519E-3</v>
      </c>
      <c r="V25" s="29">
        <v>0</v>
      </c>
      <c r="W25" s="18">
        <v>6.2261322292149323E-3</v>
      </c>
      <c r="X25" s="19">
        <v>0</v>
      </c>
      <c r="Y25" s="19">
        <v>6.5358340917928324E-4</v>
      </c>
      <c r="Z25" s="29">
        <v>0</v>
      </c>
      <c r="AA25" s="18">
        <v>9.4983931910671334E-4</v>
      </c>
      <c r="AB25" s="19">
        <v>0</v>
      </c>
      <c r="AC25" s="19">
        <v>1.9420902066679144E-3</v>
      </c>
      <c r="AD25" s="29">
        <v>0</v>
      </c>
      <c r="AE25" s="18">
        <v>0</v>
      </c>
      <c r="AF25" s="19">
        <v>0</v>
      </c>
      <c r="AG25" s="19">
        <v>0</v>
      </c>
      <c r="AH25" s="29">
        <v>0</v>
      </c>
      <c r="AI25" s="18">
        <v>0</v>
      </c>
      <c r="AJ25" s="19">
        <v>0</v>
      </c>
      <c r="AK25" s="19">
        <v>0</v>
      </c>
      <c r="AL25" s="29">
        <v>0</v>
      </c>
      <c r="AM25" s="18">
        <v>0</v>
      </c>
      <c r="AN25" s="19">
        <v>0</v>
      </c>
      <c r="AO25" s="19">
        <v>0</v>
      </c>
      <c r="AP25" s="29">
        <v>0</v>
      </c>
    </row>
    <row r="26" spans="1:42" s="23" customFormat="1" ht="16.5" customHeight="1" thickBot="1" x14ac:dyDescent="0.25">
      <c r="A26" s="22"/>
      <c r="B26" s="45" t="s">
        <v>39</v>
      </c>
      <c r="C26" s="30">
        <f>SUM(C7:C25)</f>
        <v>1</v>
      </c>
      <c r="D26" s="32">
        <f t="shared" ref="D26:AO26" si="0">SUM(D7:D25)</f>
        <v>1</v>
      </c>
      <c r="E26" s="32">
        <f t="shared" si="0"/>
        <v>1</v>
      </c>
      <c r="F26" s="33">
        <f t="shared" si="0"/>
        <v>0.99999999999999989</v>
      </c>
      <c r="G26" s="31">
        <f t="shared" si="0"/>
        <v>1</v>
      </c>
      <c r="H26" s="32">
        <f t="shared" si="0"/>
        <v>1</v>
      </c>
      <c r="I26" s="32">
        <f t="shared" si="0"/>
        <v>1</v>
      </c>
      <c r="J26" s="33">
        <f t="shared" si="0"/>
        <v>1</v>
      </c>
      <c r="K26" s="31">
        <f t="shared" si="0"/>
        <v>0.99999999999999989</v>
      </c>
      <c r="L26" s="32">
        <f t="shared" si="0"/>
        <v>1</v>
      </c>
      <c r="M26" s="32">
        <f t="shared" si="0"/>
        <v>1.0000000000000002</v>
      </c>
      <c r="N26" s="33">
        <f t="shared" si="0"/>
        <v>1</v>
      </c>
      <c r="O26" s="31">
        <f t="shared" si="0"/>
        <v>0.99999999999999989</v>
      </c>
      <c r="P26" s="32">
        <f t="shared" si="0"/>
        <v>1</v>
      </c>
      <c r="Q26" s="32">
        <f t="shared" si="0"/>
        <v>1</v>
      </c>
      <c r="R26" s="33">
        <f t="shared" si="0"/>
        <v>1</v>
      </c>
      <c r="S26" s="31">
        <f t="shared" si="0"/>
        <v>0.99999999999999978</v>
      </c>
      <c r="T26" s="32">
        <f t="shared" si="0"/>
        <v>1</v>
      </c>
      <c r="U26" s="32">
        <f t="shared" si="0"/>
        <v>1</v>
      </c>
      <c r="V26" s="33">
        <f t="shared" si="0"/>
        <v>1</v>
      </c>
      <c r="W26" s="31">
        <f t="shared" si="0"/>
        <v>0.99999999999999989</v>
      </c>
      <c r="X26" s="32">
        <f t="shared" si="0"/>
        <v>1</v>
      </c>
      <c r="Y26" s="32">
        <f t="shared" si="0"/>
        <v>1</v>
      </c>
      <c r="Z26" s="33">
        <f t="shared" si="0"/>
        <v>1</v>
      </c>
      <c r="AA26" s="31">
        <f t="shared" si="0"/>
        <v>1</v>
      </c>
      <c r="AB26" s="32">
        <f t="shared" si="0"/>
        <v>0</v>
      </c>
      <c r="AC26" s="32">
        <f t="shared" si="0"/>
        <v>1</v>
      </c>
      <c r="AD26" s="35">
        <f t="shared" si="0"/>
        <v>0</v>
      </c>
      <c r="AE26" s="30">
        <f t="shared" si="0"/>
        <v>0</v>
      </c>
      <c r="AF26" s="32">
        <f t="shared" si="0"/>
        <v>1</v>
      </c>
      <c r="AG26" s="32">
        <f t="shared" si="0"/>
        <v>0</v>
      </c>
      <c r="AH26" s="35">
        <f t="shared" si="0"/>
        <v>1</v>
      </c>
      <c r="AI26" s="30">
        <f t="shared" si="0"/>
        <v>0</v>
      </c>
      <c r="AJ26" s="32">
        <f t="shared" si="0"/>
        <v>0</v>
      </c>
      <c r="AK26" s="32">
        <f t="shared" si="0"/>
        <v>0</v>
      </c>
      <c r="AL26" s="35">
        <f t="shared" si="0"/>
        <v>0</v>
      </c>
      <c r="AM26" s="30">
        <f t="shared" si="0"/>
        <v>0</v>
      </c>
      <c r="AN26" s="32">
        <f>SUM(AN7:AN25)</f>
        <v>1</v>
      </c>
      <c r="AO26" s="32">
        <f t="shared" si="0"/>
        <v>0</v>
      </c>
      <c r="AP26" s="33">
        <f>SUM(AP7:AP25)</f>
        <v>1</v>
      </c>
    </row>
    <row r="28" spans="1:42" x14ac:dyDescent="0.2">
      <c r="C28" s="46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</row>
    <row r="29" spans="1:42" x14ac:dyDescent="0.2"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</row>
    <row r="30" spans="1:42" x14ac:dyDescent="0.2"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</row>
    <row r="31" spans="1:42" x14ac:dyDescent="0.2"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46"/>
      <c r="AJ31" s="46"/>
      <c r="AK31" s="46"/>
      <c r="AL31" s="46"/>
      <c r="AM31" s="46"/>
      <c r="AN31" s="46"/>
      <c r="AO31" s="46"/>
      <c r="AP31" s="46"/>
    </row>
    <row r="32" spans="1:42" x14ac:dyDescent="0.2"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46"/>
      <c r="AL32" s="46"/>
      <c r="AM32" s="46"/>
      <c r="AN32" s="46"/>
      <c r="AO32" s="46"/>
      <c r="AP32" s="46"/>
    </row>
    <row r="33" spans="2:42" x14ac:dyDescent="0.2"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</row>
    <row r="34" spans="2:42" ht="16" x14ac:dyDescent="0.2">
      <c r="B34" s="41" t="s">
        <v>20</v>
      </c>
      <c r="C34" s="48">
        <v>0</v>
      </c>
      <c r="D34" s="48">
        <v>0</v>
      </c>
      <c r="E34" s="48">
        <v>0</v>
      </c>
      <c r="F34" s="48">
        <v>0</v>
      </c>
      <c r="G34" s="48">
        <v>0</v>
      </c>
      <c r="H34" s="48">
        <v>0</v>
      </c>
      <c r="I34" s="48">
        <v>0</v>
      </c>
      <c r="J34" s="48">
        <v>0</v>
      </c>
      <c r="K34" s="48"/>
      <c r="L34" s="48"/>
      <c r="M34" s="48"/>
      <c r="N34" s="48"/>
      <c r="O34" s="48">
        <v>0</v>
      </c>
      <c r="P34" s="48">
        <v>2.6272577834058022E-2</v>
      </c>
      <c r="Q34" s="48">
        <v>0</v>
      </c>
      <c r="R34" s="48">
        <v>4.6957691138374863E-2</v>
      </c>
      <c r="S34" s="48">
        <v>0</v>
      </c>
      <c r="T34" s="48">
        <v>0</v>
      </c>
      <c r="U34" s="48">
        <v>0</v>
      </c>
      <c r="V34" s="48">
        <v>0</v>
      </c>
      <c r="W34" s="48">
        <v>0</v>
      </c>
      <c r="X34" s="48">
        <v>0</v>
      </c>
      <c r="Y34" s="48">
        <v>0</v>
      </c>
      <c r="Z34" s="48">
        <v>0</v>
      </c>
      <c r="AA34" s="48">
        <v>0</v>
      </c>
      <c r="AB34" s="48">
        <v>0</v>
      </c>
      <c r="AC34" s="48">
        <v>0</v>
      </c>
      <c r="AD34" s="48">
        <v>0</v>
      </c>
      <c r="AE34" s="48">
        <v>0</v>
      </c>
      <c r="AF34" s="48">
        <v>0</v>
      </c>
      <c r="AG34" s="48">
        <v>0</v>
      </c>
      <c r="AH34" s="48">
        <v>0</v>
      </c>
      <c r="AI34" s="48">
        <v>0</v>
      </c>
      <c r="AJ34" s="48">
        <v>0</v>
      </c>
      <c r="AK34" s="48">
        <v>0</v>
      </c>
      <c r="AL34" s="48">
        <v>0</v>
      </c>
      <c r="AM34" s="48">
        <v>0</v>
      </c>
      <c r="AN34" s="48">
        <v>0</v>
      </c>
      <c r="AO34" s="48">
        <v>0</v>
      </c>
      <c r="AP34" s="48">
        <v>0</v>
      </c>
    </row>
    <row r="35" spans="2:42" ht="16" x14ac:dyDescent="0.2">
      <c r="B35" s="41" t="s">
        <v>21</v>
      </c>
      <c r="C35" s="48">
        <v>0</v>
      </c>
      <c r="D35" s="48">
        <v>0</v>
      </c>
      <c r="E35" s="48">
        <v>0</v>
      </c>
      <c r="F35" s="48">
        <v>0</v>
      </c>
      <c r="G35" s="48">
        <v>0</v>
      </c>
      <c r="H35" s="48">
        <v>0</v>
      </c>
      <c r="I35" s="48">
        <v>0</v>
      </c>
      <c r="J35" s="48">
        <v>0</v>
      </c>
      <c r="K35" s="48">
        <v>1.3916334994015976E-5</v>
      </c>
      <c r="L35" s="48">
        <v>0</v>
      </c>
      <c r="M35" s="48">
        <v>4.3539256623039155E-3</v>
      </c>
      <c r="N35" s="48">
        <v>0</v>
      </c>
      <c r="O35" s="48">
        <v>1.4830814922402701E-3</v>
      </c>
      <c r="P35" s="48">
        <v>0.13136288917207364</v>
      </c>
      <c r="Q35" s="48">
        <v>2.7116565645828566E-2</v>
      </c>
      <c r="R35" s="48">
        <v>0.56795229399165115</v>
      </c>
      <c r="S35" s="48">
        <v>0</v>
      </c>
      <c r="T35" s="48">
        <v>0</v>
      </c>
      <c r="U35" s="48">
        <v>0</v>
      </c>
      <c r="V35" s="48">
        <v>0</v>
      </c>
      <c r="W35" s="48">
        <v>0</v>
      </c>
      <c r="X35" s="48">
        <v>0</v>
      </c>
      <c r="Y35" s="48">
        <v>0</v>
      </c>
      <c r="Z35" s="48">
        <v>0</v>
      </c>
      <c r="AA35" s="48">
        <v>0</v>
      </c>
      <c r="AB35" s="48">
        <v>0</v>
      </c>
      <c r="AC35" s="48">
        <v>0</v>
      </c>
      <c r="AD35" s="48">
        <v>0</v>
      </c>
      <c r="AE35" s="48">
        <v>0</v>
      </c>
      <c r="AF35" s="48">
        <v>0</v>
      </c>
      <c r="AG35" s="48">
        <v>0</v>
      </c>
      <c r="AH35" s="48">
        <v>0</v>
      </c>
      <c r="AI35" s="48">
        <v>0</v>
      </c>
      <c r="AJ35" s="48">
        <v>0</v>
      </c>
      <c r="AK35" s="48">
        <v>0</v>
      </c>
      <c r="AL35" s="48">
        <v>0</v>
      </c>
      <c r="AM35" s="48">
        <v>0</v>
      </c>
      <c r="AN35" s="48">
        <v>0</v>
      </c>
      <c r="AO35" s="48">
        <v>0</v>
      </c>
      <c r="AP35" s="48">
        <v>0</v>
      </c>
    </row>
    <row r="36" spans="2:42" ht="16" x14ac:dyDescent="0.2">
      <c r="B36" s="41" t="s">
        <v>22</v>
      </c>
      <c r="C36" s="48">
        <v>1.6804067928764197E-5</v>
      </c>
      <c r="D36" s="48">
        <v>6.25E-2</v>
      </c>
      <c r="E36" s="48">
        <v>2.6470094992212787E-2</v>
      </c>
      <c r="F36" s="48">
        <v>3.9417604758471669E-2</v>
      </c>
      <c r="G36" s="48">
        <v>1.5510488968164721E-5</v>
      </c>
      <c r="H36" s="48">
        <v>2.9411764705882353E-2</v>
      </c>
      <c r="I36" s="48">
        <v>3.2234232156000265E-3</v>
      </c>
      <c r="J36" s="48">
        <v>1.2384393536691766E-2</v>
      </c>
      <c r="K36" s="48">
        <v>1.8555113325354635E-5</v>
      </c>
      <c r="L36" s="48">
        <v>0.11538461538461539</v>
      </c>
      <c r="M36" s="48">
        <v>4.1048020317300104E-3</v>
      </c>
      <c r="N36" s="48">
        <v>0.15439674806498507</v>
      </c>
      <c r="O36" s="48">
        <v>4.8051151504135935E-3</v>
      </c>
      <c r="P36" s="48">
        <v>0.2367676355912304</v>
      </c>
      <c r="Q36" s="48">
        <v>5.4262804578646399E-2</v>
      </c>
      <c r="R36" s="48">
        <v>8.2858195506045812E-2</v>
      </c>
      <c r="S36" s="48">
        <v>1.0103890863459764E-3</v>
      </c>
      <c r="T36" s="48">
        <v>6.2690438685365488E-2</v>
      </c>
      <c r="U36" s="48">
        <v>2.0768897735041415E-2</v>
      </c>
      <c r="V36" s="48">
        <v>8.2276295875413387E-3</v>
      </c>
      <c r="W36" s="48">
        <v>1.6478839768496675E-3</v>
      </c>
      <c r="X36" s="48">
        <v>0.24997933987261944</v>
      </c>
      <c r="Y36" s="48">
        <v>4.265974289575665E-2</v>
      </c>
      <c r="Z36" s="48">
        <v>2.6486343767890965E-2</v>
      </c>
      <c r="AA36" s="48">
        <v>0</v>
      </c>
      <c r="AB36" s="48">
        <v>0</v>
      </c>
      <c r="AC36" s="48">
        <v>0</v>
      </c>
      <c r="AD36" s="48">
        <v>0</v>
      </c>
      <c r="AE36" s="48">
        <v>0</v>
      </c>
      <c r="AF36" s="48">
        <v>0</v>
      </c>
      <c r="AG36" s="48">
        <v>0</v>
      </c>
      <c r="AH36" s="48">
        <v>0</v>
      </c>
      <c r="AI36" s="48">
        <v>0</v>
      </c>
      <c r="AJ36" s="48">
        <v>0</v>
      </c>
      <c r="AK36" s="48">
        <v>0</v>
      </c>
      <c r="AL36" s="48">
        <v>0</v>
      </c>
      <c r="AM36" s="48">
        <v>0</v>
      </c>
      <c r="AN36" s="48">
        <v>0</v>
      </c>
      <c r="AO36" s="48">
        <v>0</v>
      </c>
      <c r="AP36" s="48">
        <v>0</v>
      </c>
    </row>
    <row r="37" spans="2:42" ht="16" x14ac:dyDescent="0.2">
      <c r="B37" s="41" t="s">
        <v>23</v>
      </c>
      <c r="C37" s="48">
        <v>8.2665931768762579E-2</v>
      </c>
      <c r="D37" s="48">
        <v>0</v>
      </c>
      <c r="E37" s="48">
        <v>5.9588946136062533E-2</v>
      </c>
      <c r="F37" s="48">
        <v>6.9348866228647228E-3</v>
      </c>
      <c r="G37" s="48">
        <v>0.12084221955097134</v>
      </c>
      <c r="H37" s="48">
        <v>0</v>
      </c>
      <c r="I37" s="48">
        <v>8.6295257393629865E-2</v>
      </c>
      <c r="J37" s="48">
        <v>1.1141154959660084E-3</v>
      </c>
      <c r="K37" s="48">
        <v>6.5814986965032893E-2</v>
      </c>
      <c r="L37" s="48">
        <v>0</v>
      </c>
      <c r="M37" s="48">
        <v>3.4856326516714324E-2</v>
      </c>
      <c r="N37" s="48">
        <v>0</v>
      </c>
      <c r="O37" s="48">
        <v>0.37110425387004559</v>
      </c>
      <c r="P37" s="48">
        <v>0</v>
      </c>
      <c r="Q37" s="48">
        <v>4.1151546734190997E-2</v>
      </c>
      <c r="R37" s="48">
        <v>0</v>
      </c>
      <c r="S37" s="48">
        <v>0.27203118474675153</v>
      </c>
      <c r="T37" s="48">
        <v>0</v>
      </c>
      <c r="U37" s="48">
        <v>0.15544072350074659</v>
      </c>
      <c r="V37" s="48">
        <v>0</v>
      </c>
      <c r="W37" s="48">
        <v>0.42169143185930608</v>
      </c>
      <c r="X37" s="48">
        <v>0</v>
      </c>
      <c r="Y37" s="48">
        <v>9.7685730130770754E-2</v>
      </c>
      <c r="Z37" s="48">
        <v>0</v>
      </c>
      <c r="AA37" s="48">
        <v>0.13857442282648808</v>
      </c>
      <c r="AB37" s="48">
        <v>0</v>
      </c>
      <c r="AC37" s="48">
        <v>0.11956191432661474</v>
      </c>
      <c r="AD37" s="48">
        <v>0</v>
      </c>
      <c r="AE37" s="48">
        <v>0</v>
      </c>
      <c r="AF37" s="48">
        <v>0</v>
      </c>
      <c r="AG37" s="48">
        <v>0</v>
      </c>
      <c r="AH37" s="48">
        <v>0</v>
      </c>
      <c r="AI37" s="48">
        <v>0</v>
      </c>
      <c r="AJ37" s="48">
        <v>0</v>
      </c>
      <c r="AK37" s="48">
        <v>0</v>
      </c>
      <c r="AL37" s="48">
        <v>0</v>
      </c>
      <c r="AM37" s="48">
        <v>0</v>
      </c>
      <c r="AN37" s="48">
        <v>0</v>
      </c>
      <c r="AO37" s="48">
        <v>0</v>
      </c>
      <c r="AP37" s="48">
        <v>0</v>
      </c>
    </row>
    <row r="38" spans="2:42" ht="16" x14ac:dyDescent="0.2">
      <c r="B38" s="41" t="s">
        <v>24</v>
      </c>
      <c r="C38" s="48">
        <v>1.2132537044567749E-3</v>
      </c>
      <c r="D38" s="48">
        <v>0</v>
      </c>
      <c r="E38" s="48">
        <v>8.3474932226508666E-4</v>
      </c>
      <c r="F38" s="48">
        <v>3.6313656451320063E-5</v>
      </c>
      <c r="G38" s="48">
        <v>1.3028810733258366E-3</v>
      </c>
      <c r="H38" s="48">
        <v>0.11764705882352941</v>
      </c>
      <c r="I38" s="48">
        <v>8.1385970003656832E-4</v>
      </c>
      <c r="J38" s="48">
        <v>1.9345014436175121E-2</v>
      </c>
      <c r="K38" s="48">
        <v>1.8415949975414474E-3</v>
      </c>
      <c r="L38" s="48">
        <v>0</v>
      </c>
      <c r="M38" s="48">
        <v>1.4291739088065759E-3</v>
      </c>
      <c r="N38" s="48">
        <v>0</v>
      </c>
      <c r="O38" s="48">
        <v>1.1181173848746179E-3</v>
      </c>
      <c r="P38" s="48">
        <v>0</v>
      </c>
      <c r="Q38" s="48">
        <v>1.2062777819844043E-4</v>
      </c>
      <c r="R38" s="48">
        <v>0</v>
      </c>
      <c r="S38" s="48">
        <v>3.7018600127480738E-3</v>
      </c>
      <c r="T38" s="48">
        <v>0</v>
      </c>
      <c r="U38" s="48">
        <v>2.1514124767859017E-3</v>
      </c>
      <c r="V38" s="48">
        <v>0</v>
      </c>
      <c r="W38" s="48">
        <v>2.0670210766044182E-3</v>
      </c>
      <c r="X38" s="48">
        <v>0</v>
      </c>
      <c r="Y38" s="48">
        <v>3.419320636833388E-4</v>
      </c>
      <c r="Z38" s="48">
        <v>0</v>
      </c>
      <c r="AA38" s="48">
        <v>0</v>
      </c>
      <c r="AB38" s="48">
        <v>0</v>
      </c>
      <c r="AC38" s="48">
        <v>0</v>
      </c>
      <c r="AD38" s="48">
        <v>0</v>
      </c>
      <c r="AE38" s="48">
        <v>0</v>
      </c>
      <c r="AF38" s="48">
        <v>0</v>
      </c>
      <c r="AG38" s="48">
        <v>0</v>
      </c>
      <c r="AH38" s="48">
        <v>0</v>
      </c>
      <c r="AI38" s="48">
        <v>0</v>
      </c>
      <c r="AJ38" s="48">
        <v>0</v>
      </c>
      <c r="AK38" s="48">
        <v>0</v>
      </c>
      <c r="AL38" s="48">
        <v>0</v>
      </c>
      <c r="AM38" s="48">
        <v>0</v>
      </c>
      <c r="AN38" s="48">
        <v>0</v>
      </c>
      <c r="AO38" s="48">
        <v>0</v>
      </c>
      <c r="AP38" s="48">
        <v>0</v>
      </c>
    </row>
    <row r="39" spans="2:42" ht="16" x14ac:dyDescent="0.2">
      <c r="B39" s="41" t="s">
        <v>25</v>
      </c>
      <c r="C39" s="48">
        <v>4.7350502609671746E-2</v>
      </c>
      <c r="D39" s="48">
        <v>0.125</v>
      </c>
      <c r="E39" s="48">
        <v>4.6839229841208717E-2</v>
      </c>
      <c r="F39" s="48">
        <v>9.6508613736094165E-2</v>
      </c>
      <c r="G39" s="48">
        <v>7.3124200240412579E-2</v>
      </c>
      <c r="H39" s="48">
        <v>2.9411764705882353E-2</v>
      </c>
      <c r="I39" s="48">
        <v>6.4125020659909535E-2</v>
      </c>
      <c r="J39" s="48">
        <v>4.8422800579037348E-3</v>
      </c>
      <c r="K39" s="48">
        <v>0.65915648454822939</v>
      </c>
      <c r="L39" s="48">
        <v>0.61538461538461542</v>
      </c>
      <c r="M39" s="48">
        <v>0.73181695278829184</v>
      </c>
      <c r="N39" s="48">
        <v>0.52485284934449139</v>
      </c>
      <c r="O39" s="48">
        <v>0.14356632134949218</v>
      </c>
      <c r="P39" s="48">
        <v>2.661321299771718E-2</v>
      </c>
      <c r="Q39" s="48">
        <v>9.8747423650220573E-2</v>
      </c>
      <c r="R39" s="48">
        <v>1.0700918639938007E-2</v>
      </c>
      <c r="S39" s="48">
        <v>0.11222395715166497</v>
      </c>
      <c r="T39" s="48">
        <v>0.25041176294706935</v>
      </c>
      <c r="U39" s="48">
        <v>9.0157313743600337E-2</v>
      </c>
      <c r="V39" s="48">
        <v>0.13090407170069604</v>
      </c>
      <c r="W39" s="48">
        <v>8.6019437173393595E-2</v>
      </c>
      <c r="X39" s="48">
        <v>6.2871900579712606E-2</v>
      </c>
      <c r="Y39" s="48">
        <v>5.5059165097263198E-2</v>
      </c>
      <c r="Z39" s="48">
        <v>3.2504237484071705E-2</v>
      </c>
      <c r="AA39" s="48">
        <v>0.27290461494634305</v>
      </c>
      <c r="AB39" s="48">
        <v>0</v>
      </c>
      <c r="AC39" s="48">
        <v>0.23419399599002622</v>
      </c>
      <c r="AD39" s="48">
        <v>0</v>
      </c>
      <c r="AE39" s="48">
        <v>0</v>
      </c>
      <c r="AF39" s="48">
        <v>0</v>
      </c>
      <c r="AG39" s="48">
        <v>0</v>
      </c>
      <c r="AH39" s="48">
        <v>0</v>
      </c>
      <c r="AI39" s="48">
        <v>0</v>
      </c>
      <c r="AJ39" s="48">
        <v>0</v>
      </c>
      <c r="AK39" s="48">
        <v>0</v>
      </c>
      <c r="AL39" s="48">
        <v>0</v>
      </c>
      <c r="AM39" s="48">
        <v>0</v>
      </c>
      <c r="AN39" s="48">
        <v>0</v>
      </c>
      <c r="AO39" s="48">
        <v>0</v>
      </c>
      <c r="AP39" s="48">
        <v>0</v>
      </c>
    </row>
    <row r="40" spans="2:42" ht="16" x14ac:dyDescent="0.2">
      <c r="B40" s="41" t="s">
        <v>83</v>
      </c>
      <c r="C40" s="48">
        <v>0.55950152412896115</v>
      </c>
      <c r="D40" s="48">
        <v>0.4375</v>
      </c>
      <c r="E40" s="48">
        <v>0.55440739825957341</v>
      </c>
      <c r="F40" s="48">
        <v>0.34979006388813938</v>
      </c>
      <c r="G40" s="48">
        <v>0.51741440148900697</v>
      </c>
      <c r="H40" s="48">
        <v>0.3235294117647059</v>
      </c>
      <c r="I40" s="48">
        <v>0.52313953268524394</v>
      </c>
      <c r="J40" s="48">
        <v>0.13127879881659582</v>
      </c>
      <c r="K40" s="48">
        <v>4.6684665126592258E-2</v>
      </c>
      <c r="L40" s="48">
        <v>1.9230769230769232E-2</v>
      </c>
      <c r="M40" s="48">
        <v>3.3278539269005772E-2</v>
      </c>
      <c r="N40" s="48">
        <v>1.1279779507131398E-2</v>
      </c>
      <c r="O40" s="48">
        <v>9.3734954430359022E-2</v>
      </c>
      <c r="P40" s="48">
        <v>7.8809000142971528E-2</v>
      </c>
      <c r="Q40" s="48">
        <v>4.822263817966628E-2</v>
      </c>
      <c r="R40" s="48">
        <v>3.1372267191275081E-2</v>
      </c>
      <c r="S40" s="48">
        <v>0.17322457211188474</v>
      </c>
      <c r="T40" s="48">
        <v>6.2319854799184428E-2</v>
      </c>
      <c r="U40" s="48">
        <v>0.2284424794744721</v>
      </c>
      <c r="V40" s="48">
        <v>7.9793133568802164E-3</v>
      </c>
      <c r="W40" s="48">
        <v>0.11726965845026648</v>
      </c>
      <c r="X40" s="48">
        <v>0</v>
      </c>
      <c r="Y40" s="48">
        <v>0.10348859099621503</v>
      </c>
      <c r="Z40" s="48">
        <v>0</v>
      </c>
      <c r="AA40" s="48">
        <v>5.7006912569015487E-2</v>
      </c>
      <c r="AB40" s="48">
        <v>0</v>
      </c>
      <c r="AC40" s="48">
        <v>5.0986319548658218E-2</v>
      </c>
      <c r="AD40" s="48">
        <v>0</v>
      </c>
      <c r="AE40" s="48">
        <v>0</v>
      </c>
      <c r="AF40" s="48">
        <v>0</v>
      </c>
      <c r="AG40" s="48">
        <v>0</v>
      </c>
      <c r="AH40" s="48">
        <v>0</v>
      </c>
      <c r="AI40" s="48">
        <v>0</v>
      </c>
      <c r="AJ40" s="48">
        <v>0</v>
      </c>
      <c r="AK40" s="48">
        <v>0</v>
      </c>
      <c r="AL40" s="48">
        <v>0</v>
      </c>
      <c r="AM40" s="48">
        <v>0</v>
      </c>
      <c r="AN40" s="48">
        <v>0</v>
      </c>
      <c r="AO40" s="48">
        <v>0</v>
      </c>
      <c r="AP40" s="48">
        <v>0</v>
      </c>
    </row>
    <row r="41" spans="2:42" ht="16" x14ac:dyDescent="0.2">
      <c r="B41" s="41" t="s">
        <v>27</v>
      </c>
      <c r="C41" s="48">
        <v>2.2372936040356648E-2</v>
      </c>
      <c r="D41" s="48">
        <v>3.125E-2</v>
      </c>
      <c r="E41" s="48">
        <v>2.8372398430846924E-2</v>
      </c>
      <c r="F41" s="48">
        <v>1.4433347680262696E-2</v>
      </c>
      <c r="G41" s="48">
        <v>8.9573073791151259E-3</v>
      </c>
      <c r="H41" s="48">
        <v>2.9411764705882353E-2</v>
      </c>
      <c r="I41" s="48">
        <v>1.0760570971914381E-2</v>
      </c>
      <c r="J41" s="48">
        <v>1.0569823321754639E-2</v>
      </c>
      <c r="K41" s="48">
        <v>3.7156614434022657E-3</v>
      </c>
      <c r="L41" s="48">
        <v>1.9230769230769232E-2</v>
      </c>
      <c r="M41" s="48">
        <v>3.1775253430492826E-3</v>
      </c>
      <c r="N41" s="48">
        <v>1.6266323547825583E-2</v>
      </c>
      <c r="O41" s="48">
        <v>1.3014350588812725E-2</v>
      </c>
      <c r="P41" s="48">
        <v>0</v>
      </c>
      <c r="Q41" s="48">
        <v>4.0082314217592266E-3</v>
      </c>
      <c r="R41" s="48">
        <v>0</v>
      </c>
      <c r="S41" s="48">
        <v>3.2816449818830876E-2</v>
      </c>
      <c r="T41" s="48">
        <v>6.2319854799289427E-2</v>
      </c>
      <c r="U41" s="48">
        <v>0.11820748126572661</v>
      </c>
      <c r="V41" s="48">
        <v>5.9362444602187826E-3</v>
      </c>
      <c r="W41" s="48">
        <v>2.0026662456495509E-2</v>
      </c>
      <c r="X41" s="48">
        <v>6.2231404693514243E-2</v>
      </c>
      <c r="Y41" s="48">
        <v>5.7915726278833886E-3</v>
      </c>
      <c r="Z41" s="48">
        <v>5.707806107714055E-2</v>
      </c>
      <c r="AA41" s="48">
        <v>3.3687101139918641E-3</v>
      </c>
      <c r="AB41" s="48">
        <v>0</v>
      </c>
      <c r="AC41" s="48">
        <v>5.4290405384863107E-2</v>
      </c>
      <c r="AD41" s="48">
        <v>0</v>
      </c>
      <c r="AE41" s="48">
        <v>0</v>
      </c>
      <c r="AF41" s="48">
        <v>0</v>
      </c>
      <c r="AG41" s="48">
        <v>0</v>
      </c>
      <c r="AH41" s="48">
        <v>0</v>
      </c>
      <c r="AI41" s="48">
        <v>0</v>
      </c>
      <c r="AJ41" s="48">
        <v>0</v>
      </c>
      <c r="AK41" s="48">
        <v>0</v>
      </c>
      <c r="AL41" s="48">
        <v>0</v>
      </c>
      <c r="AM41" s="48">
        <v>0</v>
      </c>
      <c r="AN41" s="48">
        <v>0</v>
      </c>
      <c r="AO41" s="48">
        <v>0</v>
      </c>
      <c r="AP41" s="48">
        <v>0</v>
      </c>
    </row>
    <row r="42" spans="2:42" ht="16" x14ac:dyDescent="0.2">
      <c r="B42" s="42" t="s">
        <v>28</v>
      </c>
      <c r="C42" s="48">
        <v>0.10445408624519824</v>
      </c>
      <c r="D42" s="48">
        <v>3.125E-2</v>
      </c>
      <c r="E42" s="48">
        <v>9.2578348772665228E-2</v>
      </c>
      <c r="F42" s="48">
        <v>7.824221006149162E-3</v>
      </c>
      <c r="G42" s="48">
        <v>8.9324905967660628E-2</v>
      </c>
      <c r="H42" s="48">
        <v>0.11764705882352941</v>
      </c>
      <c r="I42" s="48">
        <v>7.8853128831936278E-2</v>
      </c>
      <c r="J42" s="48">
        <v>1.924599030411165E-2</v>
      </c>
      <c r="K42" s="48">
        <v>5.5772031877684695E-2</v>
      </c>
      <c r="L42" s="48">
        <v>9.6153846153846159E-2</v>
      </c>
      <c r="M42" s="48">
        <v>4.2873567445041671E-2</v>
      </c>
      <c r="N42" s="48">
        <v>0.16741929413394641</v>
      </c>
      <c r="O42" s="48">
        <v>0.15129753959079392</v>
      </c>
      <c r="P42" s="48">
        <v>0.31627537278312029</v>
      </c>
      <c r="Q42" s="48">
        <v>0.23371248682548154</v>
      </c>
      <c r="R42" s="48">
        <v>0.16180830435192936</v>
      </c>
      <c r="S42" s="48">
        <v>0.17319060242880172</v>
      </c>
      <c r="T42" s="48">
        <v>0.1873301482838208</v>
      </c>
      <c r="U42" s="48">
        <v>0.19788572769649757</v>
      </c>
      <c r="V42" s="48">
        <v>0.29740091672573671</v>
      </c>
      <c r="W42" s="48">
        <v>0.13685553250457405</v>
      </c>
      <c r="X42" s="48">
        <v>0.18776859427647644</v>
      </c>
      <c r="Y42" s="48">
        <v>0.14668916390512976</v>
      </c>
      <c r="Z42" s="48">
        <v>3.2944650638976322E-2</v>
      </c>
      <c r="AA42" s="48">
        <v>0.28810190085432169</v>
      </c>
      <c r="AB42" s="48">
        <v>0</v>
      </c>
      <c r="AC42" s="48">
        <v>0.27612250088073892</v>
      </c>
      <c r="AD42" s="48">
        <v>0</v>
      </c>
      <c r="AE42" s="48">
        <v>0</v>
      </c>
      <c r="AF42" s="48">
        <v>0.49999999940585493</v>
      </c>
      <c r="AG42" s="48">
        <v>0</v>
      </c>
      <c r="AH42" s="48">
        <v>0.39636558048019083</v>
      </c>
      <c r="AI42" s="48">
        <v>0</v>
      </c>
      <c r="AJ42" s="48">
        <v>0</v>
      </c>
      <c r="AK42" s="48">
        <v>0</v>
      </c>
      <c r="AL42" s="48">
        <v>0</v>
      </c>
      <c r="AM42" s="48">
        <v>0</v>
      </c>
      <c r="AN42" s="48">
        <v>0</v>
      </c>
      <c r="AO42" s="48">
        <v>0</v>
      </c>
      <c r="AP42" s="48">
        <v>0</v>
      </c>
    </row>
    <row r="43" spans="2:42" ht="16" x14ac:dyDescent="0.2">
      <c r="B43" s="41" t="s">
        <v>29</v>
      </c>
      <c r="C43" s="48">
        <v>6.7216271715056784E-6</v>
      </c>
      <c r="D43" s="48">
        <v>0</v>
      </c>
      <c r="E43" s="48">
        <v>1.4101771419068943E-3</v>
      </c>
      <c r="F43" s="48">
        <v>0</v>
      </c>
      <c r="G43" s="48">
        <v>0</v>
      </c>
      <c r="H43" s="48">
        <v>0</v>
      </c>
      <c r="I43" s="48">
        <v>0</v>
      </c>
      <c r="J43" s="48">
        <v>0</v>
      </c>
      <c r="K43" s="48">
        <v>1.3916334994015976E-5</v>
      </c>
      <c r="L43" s="48">
        <v>3.8461538461538464E-2</v>
      </c>
      <c r="M43" s="48">
        <v>7.1825250581080734E-3</v>
      </c>
      <c r="N43" s="48">
        <v>3.5664525061559614E-2</v>
      </c>
      <c r="O43" s="48">
        <v>0</v>
      </c>
      <c r="P43" s="48"/>
      <c r="Q43" s="48"/>
      <c r="R43" s="48"/>
      <c r="S43" s="48"/>
      <c r="T43" s="48"/>
      <c r="U43" s="48"/>
      <c r="V43" s="48"/>
      <c r="W43" s="48"/>
      <c r="X43" s="48"/>
      <c r="Y43" s="48"/>
      <c r="Z43" s="48"/>
      <c r="AA43" s="48"/>
      <c r="AB43" s="48">
        <v>0</v>
      </c>
      <c r="AC43" s="48"/>
      <c r="AD43" s="48">
        <v>0</v>
      </c>
      <c r="AE43" s="48">
        <v>0</v>
      </c>
      <c r="AF43" s="48"/>
      <c r="AG43" s="48">
        <v>0</v>
      </c>
      <c r="AH43" s="48"/>
      <c r="AI43" s="48">
        <v>0</v>
      </c>
      <c r="AJ43" s="48">
        <v>0</v>
      </c>
      <c r="AK43" s="48">
        <v>0</v>
      </c>
      <c r="AL43" s="48">
        <v>0</v>
      </c>
      <c r="AM43" s="48">
        <v>0</v>
      </c>
      <c r="AN43" s="48"/>
      <c r="AO43" s="48">
        <v>0</v>
      </c>
      <c r="AP43" s="48"/>
    </row>
    <row r="44" spans="2:42" ht="16" x14ac:dyDescent="0.2">
      <c r="B44" s="43" t="s">
        <v>80</v>
      </c>
      <c r="C44" s="48">
        <v>8.4178297882351358E-2</v>
      </c>
      <c r="D44" s="48">
        <v>0.21875</v>
      </c>
      <c r="E44" s="48">
        <v>0.10752386721657566</v>
      </c>
      <c r="F44" s="48">
        <v>0.33275233405676641</v>
      </c>
      <c r="G44" s="48">
        <v>0.10450967466749389</v>
      </c>
      <c r="H44" s="48">
        <v>0.23529411764705882</v>
      </c>
      <c r="I44" s="48">
        <v>0.16734294978933625</v>
      </c>
      <c r="J44" s="48">
        <v>0.18517524447150582</v>
      </c>
      <c r="K44" s="48">
        <v>8.3975804132223733E-2</v>
      </c>
      <c r="L44" s="48">
        <v>9.6153846153846159E-2</v>
      </c>
      <c r="M44" s="48">
        <v>7.810858701168924E-2</v>
      </c>
      <c r="N44" s="48">
        <v>9.0120480340060594E-2</v>
      </c>
      <c r="O44" s="48">
        <v>0.14868614143639541</v>
      </c>
      <c r="P44" s="48">
        <v>0.1838993114788289</v>
      </c>
      <c r="Q44" s="48">
        <v>0.47869753562679807</v>
      </c>
      <c r="R44" s="48">
        <v>9.8350329180785789E-2</v>
      </c>
      <c r="S44" s="48">
        <v>0.14178907420194492</v>
      </c>
      <c r="T44" s="48">
        <v>0.37492794048527045</v>
      </c>
      <c r="U44" s="48">
        <v>0.1385909523629601</v>
      </c>
      <c r="V44" s="48">
        <v>0.54955182416892689</v>
      </c>
      <c r="W44" s="48">
        <v>0.12241566195145435</v>
      </c>
      <c r="X44" s="48">
        <v>0.37427685999811344</v>
      </c>
      <c r="Y44" s="48">
        <v>0.52869856216920186</v>
      </c>
      <c r="Z44" s="48">
        <v>0.83150034311428278</v>
      </c>
      <c r="AA44" s="48">
        <v>0.21224415206415467</v>
      </c>
      <c r="AB44" s="48">
        <v>0</v>
      </c>
      <c r="AC44" s="48">
        <v>0.24141771232652684</v>
      </c>
      <c r="AD44" s="48">
        <v>0</v>
      </c>
      <c r="AE44" s="48">
        <v>0</v>
      </c>
      <c r="AF44" s="48">
        <v>0</v>
      </c>
      <c r="AG44" s="48">
        <v>0</v>
      </c>
      <c r="AH44" s="48">
        <v>0.15832273541706784</v>
      </c>
      <c r="AI44" s="48">
        <v>0</v>
      </c>
      <c r="AJ44" s="48">
        <v>0</v>
      </c>
      <c r="AK44" s="48">
        <v>0</v>
      </c>
      <c r="AL44" s="48">
        <v>0</v>
      </c>
      <c r="AM44" s="48">
        <v>0</v>
      </c>
      <c r="AN44" s="48">
        <v>0</v>
      </c>
      <c r="AO44" s="48">
        <v>0</v>
      </c>
      <c r="AP44" s="48">
        <v>0</v>
      </c>
    </row>
    <row r="45" spans="2:42" ht="16" x14ac:dyDescent="0.2">
      <c r="B45" s="41" t="s">
        <v>31</v>
      </c>
      <c r="C45" s="48">
        <v>0</v>
      </c>
      <c r="D45" s="48">
        <v>3.125E-2</v>
      </c>
      <c r="E45" s="48">
        <v>0</v>
      </c>
      <c r="F45" s="48">
        <v>0.10522646216274381</v>
      </c>
      <c r="G45" s="48">
        <v>0</v>
      </c>
      <c r="H45" s="48">
        <v>0</v>
      </c>
      <c r="I45" s="48">
        <v>0</v>
      </c>
      <c r="J45" s="48">
        <v>0</v>
      </c>
      <c r="K45" s="48"/>
      <c r="L45" s="48"/>
      <c r="M45" s="48"/>
      <c r="N45" s="48"/>
      <c r="O45" s="48">
        <v>0</v>
      </c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  <c r="AA45" s="48"/>
      <c r="AB45" s="48">
        <v>0</v>
      </c>
      <c r="AC45" s="48"/>
      <c r="AD45" s="48">
        <v>0</v>
      </c>
      <c r="AE45" s="48">
        <v>0</v>
      </c>
      <c r="AF45" s="48"/>
      <c r="AG45" s="48">
        <v>0</v>
      </c>
      <c r="AH45" s="48"/>
      <c r="AI45" s="48">
        <v>0</v>
      </c>
      <c r="AJ45" s="48">
        <v>0</v>
      </c>
      <c r="AK45" s="48">
        <v>0</v>
      </c>
      <c r="AL45" s="48">
        <v>0</v>
      </c>
      <c r="AM45" s="48">
        <v>0</v>
      </c>
      <c r="AN45" s="48"/>
      <c r="AO45" s="48">
        <v>0</v>
      </c>
      <c r="AP45" s="48"/>
    </row>
    <row r="46" spans="2:42" ht="16" x14ac:dyDescent="0.2">
      <c r="B46" s="41" t="s">
        <v>32</v>
      </c>
      <c r="C46" s="48">
        <v>5.6021401660914072E-2</v>
      </c>
      <c r="D46" s="48">
        <v>6.25E-2</v>
      </c>
      <c r="E46" s="48">
        <v>5.0354293764244634E-2</v>
      </c>
      <c r="F46" s="48">
        <v>4.5862912098818764E-2</v>
      </c>
      <c r="G46" s="48">
        <v>5.4938151925239445E-2</v>
      </c>
      <c r="H46" s="48">
        <v>0</v>
      </c>
      <c r="I46" s="48">
        <v>4.2931355772422998E-2</v>
      </c>
      <c r="J46" s="48">
        <v>3.9351908051267519E-4</v>
      </c>
      <c r="K46" s="48">
        <v>4.7505728891239205E-2</v>
      </c>
      <c r="L46" s="48">
        <v>0</v>
      </c>
      <c r="M46" s="48">
        <v>3.1355399867822174E-2</v>
      </c>
      <c r="N46" s="48">
        <v>0</v>
      </c>
      <c r="O46" s="48">
        <v>4.0957823180218803E-2</v>
      </c>
      <c r="P46" s="48">
        <v>0</v>
      </c>
      <c r="Q46" s="48">
        <v>1.0025388260137045E-2</v>
      </c>
      <c r="R46" s="48">
        <v>0</v>
      </c>
      <c r="S46" s="48">
        <v>4.6965056100732781E-2</v>
      </c>
      <c r="T46" s="48">
        <v>0</v>
      </c>
      <c r="U46" s="48">
        <v>2.3894087572857495E-2</v>
      </c>
      <c r="V46" s="48">
        <v>0</v>
      </c>
      <c r="W46" s="48">
        <v>5.7624331733157556E-2</v>
      </c>
      <c r="X46" s="48">
        <v>6.2871900579563836E-2</v>
      </c>
      <c r="Y46" s="48">
        <v>1.3015308044655073E-2</v>
      </c>
      <c r="Z46" s="48">
        <v>1.9486363917637698E-2</v>
      </c>
      <c r="AA46" s="48">
        <v>2.2397152580502119E-2</v>
      </c>
      <c r="AB46" s="48">
        <v>0</v>
      </c>
      <c r="AC46" s="48">
        <v>1.8510142726537223E-2</v>
      </c>
      <c r="AD46" s="48">
        <v>0</v>
      </c>
      <c r="AE46" s="48">
        <v>0</v>
      </c>
      <c r="AF46" s="48">
        <v>0.50000000059414507</v>
      </c>
      <c r="AG46" s="48">
        <v>0</v>
      </c>
      <c r="AH46" s="48">
        <v>0.44531168410274136</v>
      </c>
      <c r="AI46" s="48">
        <v>0</v>
      </c>
      <c r="AJ46" s="48">
        <v>0</v>
      </c>
      <c r="AK46" s="48">
        <v>0</v>
      </c>
      <c r="AL46" s="48">
        <v>0</v>
      </c>
      <c r="AM46" s="48">
        <v>0</v>
      </c>
      <c r="AN46" s="48">
        <v>0</v>
      </c>
      <c r="AO46" s="48">
        <v>0</v>
      </c>
      <c r="AP46" s="48">
        <v>0</v>
      </c>
    </row>
    <row r="47" spans="2:42" ht="16" x14ac:dyDescent="0.2">
      <c r="B47" s="41" t="s">
        <v>33</v>
      </c>
      <c r="C47" s="48"/>
      <c r="D47" s="48"/>
      <c r="E47" s="48"/>
      <c r="F47" s="48"/>
      <c r="G47" s="48"/>
      <c r="H47" s="48"/>
      <c r="I47" s="48"/>
      <c r="J47" s="48"/>
      <c r="K47" s="48"/>
      <c r="L47" s="48"/>
      <c r="M47" s="48"/>
      <c r="N47" s="48"/>
      <c r="O47" s="48">
        <v>0</v>
      </c>
      <c r="P47" s="48">
        <v>0</v>
      </c>
      <c r="Q47" s="48">
        <v>0</v>
      </c>
      <c r="R47" s="48">
        <v>0</v>
      </c>
      <c r="S47" s="48">
        <v>0</v>
      </c>
      <c r="T47" s="48">
        <v>0</v>
      </c>
      <c r="U47" s="48">
        <v>0</v>
      </c>
      <c r="V47" s="48">
        <v>0</v>
      </c>
      <c r="W47" s="48">
        <v>0</v>
      </c>
      <c r="X47" s="48">
        <v>0</v>
      </c>
      <c r="Y47" s="48">
        <v>0</v>
      </c>
      <c r="Z47" s="48">
        <v>0</v>
      </c>
      <c r="AA47" s="48">
        <v>0</v>
      </c>
      <c r="AB47" s="48">
        <v>0</v>
      </c>
      <c r="AC47" s="48">
        <v>0</v>
      </c>
      <c r="AD47" s="48">
        <v>0</v>
      </c>
      <c r="AE47" s="48">
        <v>0</v>
      </c>
      <c r="AF47" s="48">
        <v>0</v>
      </c>
      <c r="AG47" s="48">
        <v>0</v>
      </c>
      <c r="AH47" s="48">
        <v>0</v>
      </c>
      <c r="AI47" s="48">
        <v>0</v>
      </c>
      <c r="AJ47" s="48">
        <v>0</v>
      </c>
      <c r="AK47" s="48">
        <v>0</v>
      </c>
      <c r="AL47" s="48">
        <v>0</v>
      </c>
      <c r="AM47" s="48">
        <v>0</v>
      </c>
      <c r="AN47" s="48">
        <v>1</v>
      </c>
      <c r="AO47" s="48">
        <v>0</v>
      </c>
      <c r="AP47" s="48">
        <v>1</v>
      </c>
    </row>
    <row r="48" spans="2:42" ht="16" x14ac:dyDescent="0.2">
      <c r="B48" s="41" t="s">
        <v>34</v>
      </c>
      <c r="C48" s="48">
        <v>0</v>
      </c>
      <c r="D48" s="48">
        <v>0</v>
      </c>
      <c r="E48" s="48">
        <v>0</v>
      </c>
      <c r="F48" s="48">
        <v>0</v>
      </c>
      <c r="G48" s="48">
        <v>0</v>
      </c>
      <c r="H48" s="48">
        <v>5.8823529411764705E-2</v>
      </c>
      <c r="I48" s="48">
        <v>0</v>
      </c>
      <c r="J48" s="48">
        <v>0.47833419756174539</v>
      </c>
      <c r="K48" s="48"/>
      <c r="L48" s="48"/>
      <c r="M48" s="48"/>
      <c r="N48" s="48"/>
      <c r="O48" s="48">
        <v>0</v>
      </c>
      <c r="P48" s="48"/>
      <c r="Q48" s="48"/>
      <c r="R48" s="48"/>
      <c r="S48" s="48"/>
      <c r="T48" s="48"/>
      <c r="U48" s="48"/>
      <c r="V48" s="48"/>
      <c r="W48" s="48"/>
      <c r="X48" s="48"/>
      <c r="Y48" s="48"/>
      <c r="Z48" s="48"/>
      <c r="AA48" s="48"/>
      <c r="AB48" s="48">
        <v>0</v>
      </c>
      <c r="AC48" s="48"/>
      <c r="AD48" s="48">
        <v>0</v>
      </c>
      <c r="AE48" s="48">
        <v>0</v>
      </c>
      <c r="AF48" s="48"/>
      <c r="AG48" s="48">
        <v>0</v>
      </c>
      <c r="AH48" s="48"/>
      <c r="AI48" s="48">
        <v>0</v>
      </c>
      <c r="AJ48" s="48">
        <v>0</v>
      </c>
      <c r="AK48" s="48">
        <v>0</v>
      </c>
      <c r="AL48" s="48">
        <v>0</v>
      </c>
      <c r="AM48" s="48">
        <v>0</v>
      </c>
      <c r="AN48" s="48"/>
      <c r="AO48" s="48">
        <v>0</v>
      </c>
      <c r="AP48" s="48"/>
    </row>
    <row r="49" spans="2:42" ht="16" x14ac:dyDescent="0.2">
      <c r="B49" s="41" t="s">
        <v>35</v>
      </c>
      <c r="C49" s="48">
        <v>3.4586132610982465E-2</v>
      </c>
      <c r="D49" s="48">
        <v>0</v>
      </c>
      <c r="E49" s="48">
        <v>2.659298956055375E-2</v>
      </c>
      <c r="F49" s="48">
        <v>9.134116476708147E-4</v>
      </c>
      <c r="G49" s="48">
        <v>2.2668579626972739E-2</v>
      </c>
      <c r="H49" s="48">
        <v>2.9411764705882353E-2</v>
      </c>
      <c r="I49" s="48">
        <v>1.8071727543769536E-2</v>
      </c>
      <c r="J49" s="48">
        <v>2.1302488068277578E-3</v>
      </c>
      <c r="K49" s="48">
        <v>3.159935799307894E-2</v>
      </c>
      <c r="L49" s="48">
        <v>0</v>
      </c>
      <c r="M49" s="48">
        <v>2.5291018262200125E-2</v>
      </c>
      <c r="N49" s="48">
        <v>0</v>
      </c>
      <c r="O49" s="48">
        <v>2.5011225422252367E-2</v>
      </c>
      <c r="P49" s="48">
        <v>0</v>
      </c>
      <c r="Q49" s="48">
        <v>3.4966829421018372E-3</v>
      </c>
      <c r="R49" s="48">
        <v>0</v>
      </c>
      <c r="S49" s="48">
        <v>3.4629420275501796E-2</v>
      </c>
      <c r="T49" s="48">
        <v>0</v>
      </c>
      <c r="U49" s="48">
        <v>2.0645554059433257E-2</v>
      </c>
      <c r="V49" s="48">
        <v>0</v>
      </c>
      <c r="W49" s="48">
        <v>2.4089690974859228E-2</v>
      </c>
      <c r="X49" s="48">
        <v>0</v>
      </c>
      <c r="Y49" s="48">
        <v>4.9885548818183242E-3</v>
      </c>
      <c r="Z49" s="48">
        <v>0</v>
      </c>
      <c r="AA49" s="48">
        <v>3.3599973549634774E-3</v>
      </c>
      <c r="AB49" s="48">
        <v>0</v>
      </c>
      <c r="AC49" s="48">
        <v>2.807125736380606E-3</v>
      </c>
      <c r="AD49" s="48">
        <v>0</v>
      </c>
      <c r="AE49" s="48">
        <v>0</v>
      </c>
      <c r="AF49" s="48">
        <v>0</v>
      </c>
      <c r="AG49" s="48">
        <v>0</v>
      </c>
      <c r="AH49" s="48">
        <v>0</v>
      </c>
      <c r="AI49" s="48">
        <v>0</v>
      </c>
      <c r="AJ49" s="48">
        <v>0</v>
      </c>
      <c r="AK49" s="48">
        <v>0</v>
      </c>
      <c r="AL49" s="48">
        <v>0</v>
      </c>
      <c r="AM49" s="48">
        <v>0</v>
      </c>
      <c r="AN49" s="48">
        <v>0</v>
      </c>
      <c r="AO49" s="48">
        <v>0</v>
      </c>
      <c r="AP49" s="48">
        <v>0</v>
      </c>
    </row>
    <row r="50" spans="2:42" ht="16" x14ac:dyDescent="0.2">
      <c r="B50" s="44" t="s">
        <v>36</v>
      </c>
      <c r="C50" s="48">
        <v>0</v>
      </c>
      <c r="D50" s="48">
        <v>0</v>
      </c>
      <c r="E50" s="48">
        <v>0</v>
      </c>
      <c r="F50" s="48">
        <v>0</v>
      </c>
      <c r="G50" s="48">
        <v>0</v>
      </c>
      <c r="H50" s="48">
        <v>2.9411764705882353E-2</v>
      </c>
      <c r="I50" s="48">
        <v>0</v>
      </c>
      <c r="J50" s="48">
        <v>0.13518637411020962</v>
      </c>
      <c r="K50" s="48"/>
      <c r="L50" s="48"/>
      <c r="M50" s="48"/>
      <c r="N50" s="48"/>
      <c r="O50" s="48">
        <v>0</v>
      </c>
      <c r="P50" s="48"/>
      <c r="Q50" s="48"/>
      <c r="R50" s="48"/>
      <c r="S50" s="48"/>
      <c r="T50" s="48"/>
      <c r="U50" s="48"/>
      <c r="V50" s="48"/>
      <c r="W50" s="48"/>
      <c r="X50" s="48"/>
      <c r="Y50" s="48"/>
      <c r="Z50" s="48"/>
      <c r="AA50" s="48"/>
      <c r="AB50" s="48">
        <v>0</v>
      </c>
      <c r="AC50" s="48"/>
      <c r="AD50" s="48">
        <v>0</v>
      </c>
      <c r="AE50" s="48">
        <v>0</v>
      </c>
      <c r="AF50" s="48"/>
      <c r="AG50" s="48">
        <v>0</v>
      </c>
      <c r="AH50" s="48"/>
      <c r="AI50" s="48">
        <v>0</v>
      </c>
      <c r="AJ50" s="48">
        <v>0</v>
      </c>
      <c r="AK50" s="48">
        <v>0</v>
      </c>
      <c r="AL50" s="48">
        <v>0</v>
      </c>
      <c r="AM50" s="48">
        <v>0</v>
      </c>
      <c r="AN50" s="48"/>
      <c r="AO50" s="48">
        <v>0</v>
      </c>
      <c r="AP50" s="48"/>
    </row>
    <row r="51" spans="2:42" ht="16" x14ac:dyDescent="0.2">
      <c r="B51" s="44" t="s">
        <v>37</v>
      </c>
      <c r="C51" s="48"/>
      <c r="D51" s="48"/>
      <c r="E51" s="48"/>
      <c r="F51" s="48"/>
      <c r="G51" s="48"/>
      <c r="H51" s="48"/>
      <c r="I51" s="48"/>
      <c r="J51" s="48"/>
      <c r="K51" s="48"/>
      <c r="L51" s="48"/>
      <c r="M51" s="48"/>
      <c r="N51" s="48"/>
      <c r="O51" s="48">
        <v>0</v>
      </c>
      <c r="P51" s="48"/>
      <c r="Q51" s="48"/>
      <c r="R51" s="48"/>
      <c r="S51" s="48"/>
      <c r="T51" s="48"/>
      <c r="U51" s="48"/>
      <c r="V51" s="48"/>
      <c r="W51" s="48"/>
      <c r="X51" s="48"/>
      <c r="Y51" s="48"/>
      <c r="Z51" s="48"/>
      <c r="AA51" s="48"/>
      <c r="AB51" s="48">
        <v>0</v>
      </c>
      <c r="AC51" s="48"/>
      <c r="AD51" s="48">
        <v>0</v>
      </c>
      <c r="AE51" s="48">
        <v>0</v>
      </c>
      <c r="AF51" s="48"/>
      <c r="AG51" s="48">
        <v>0</v>
      </c>
      <c r="AH51" s="48"/>
      <c r="AI51" s="48">
        <v>0</v>
      </c>
      <c r="AJ51" s="48">
        <v>0</v>
      </c>
      <c r="AK51" s="48">
        <v>0</v>
      </c>
      <c r="AL51" s="48">
        <v>0</v>
      </c>
      <c r="AM51" s="48">
        <v>0</v>
      </c>
      <c r="AN51" s="48"/>
      <c r="AO51" s="48">
        <v>0</v>
      </c>
      <c r="AP51" s="48"/>
    </row>
    <row r="52" spans="2:42" ht="16" x14ac:dyDescent="0.2">
      <c r="B52" s="44" t="s">
        <v>38</v>
      </c>
      <c r="C52" s="48">
        <v>7.6324076532446978E-3</v>
      </c>
      <c r="D52" s="48">
        <v>0</v>
      </c>
      <c r="E52" s="48">
        <v>5.0275065618843691E-3</v>
      </c>
      <c r="F52" s="48">
        <v>2.9982868556709401E-4</v>
      </c>
      <c r="G52" s="48">
        <v>6.9021675908333014E-3</v>
      </c>
      <c r="H52" s="48">
        <v>0</v>
      </c>
      <c r="I52" s="48">
        <v>4.443173436200664E-3</v>
      </c>
      <c r="J52" s="48">
        <v>0</v>
      </c>
      <c r="K52" s="48">
        <v>3.8872962416617958E-3</v>
      </c>
      <c r="L52" s="48">
        <v>0</v>
      </c>
      <c r="M52" s="48">
        <v>2.1716568352368251E-3</v>
      </c>
      <c r="N52" s="48">
        <v>0</v>
      </c>
      <c r="O52" s="48">
        <v>5.2210761041017045E-3</v>
      </c>
      <c r="P52" s="48">
        <v>0</v>
      </c>
      <c r="Q52" s="48">
        <v>4.3806835697102181E-4</v>
      </c>
      <c r="R52" s="48">
        <v>0</v>
      </c>
      <c r="S52" s="48">
        <v>8.4174340647924922E-3</v>
      </c>
      <c r="T52" s="48">
        <v>0</v>
      </c>
      <c r="U52" s="48">
        <v>3.8153701118786138E-3</v>
      </c>
      <c r="V52" s="48">
        <v>0</v>
      </c>
      <c r="W52" s="48">
        <v>1.0292687843039095E-2</v>
      </c>
      <c r="X52" s="48">
        <v>0</v>
      </c>
      <c r="Y52" s="48">
        <v>1.5816771876226128E-3</v>
      </c>
      <c r="Z52" s="48">
        <v>0</v>
      </c>
      <c r="AA52" s="48">
        <v>2.0421366902196206E-3</v>
      </c>
      <c r="AB52" s="48">
        <v>0</v>
      </c>
      <c r="AC52" s="48">
        <v>2.1098830796541018E-3</v>
      </c>
      <c r="AD52" s="48">
        <v>0</v>
      </c>
      <c r="AE52" s="48">
        <v>0</v>
      </c>
      <c r="AF52" s="48">
        <v>0</v>
      </c>
      <c r="AG52" s="48">
        <v>0</v>
      </c>
      <c r="AH52" s="48">
        <v>0</v>
      </c>
      <c r="AI52" s="48">
        <v>0</v>
      </c>
      <c r="AJ52" s="48">
        <v>0</v>
      </c>
      <c r="AK52" s="48">
        <v>0</v>
      </c>
      <c r="AL52" s="48">
        <v>0</v>
      </c>
      <c r="AM52" s="48">
        <v>0</v>
      </c>
      <c r="AN52" s="48">
        <v>0</v>
      </c>
      <c r="AO52" s="48">
        <v>0</v>
      </c>
      <c r="AP52" s="48">
        <v>0</v>
      </c>
    </row>
    <row r="53" spans="2:42" x14ac:dyDescent="0.2">
      <c r="C53" s="46">
        <v>0.99999999999999989</v>
      </c>
      <c r="D53" s="46">
        <v>1</v>
      </c>
      <c r="E53" s="46">
        <v>1.0000000000000002</v>
      </c>
      <c r="F53" s="46">
        <v>1</v>
      </c>
      <c r="G53" s="48">
        <v>1.0000000000000002</v>
      </c>
      <c r="H53" s="48">
        <v>1</v>
      </c>
      <c r="I53" s="48">
        <v>1.0000000000000002</v>
      </c>
      <c r="J53" s="48">
        <v>0.99999999999999989</v>
      </c>
      <c r="K53" s="48">
        <v>1</v>
      </c>
      <c r="L53" s="48">
        <v>1.0000000000000002</v>
      </c>
      <c r="M53" s="48">
        <v>0.99999999999999989</v>
      </c>
      <c r="N53" s="48">
        <v>1</v>
      </c>
      <c r="O53" s="48">
        <v>1</v>
      </c>
      <c r="P53" s="48">
        <v>1</v>
      </c>
      <c r="Q53" s="48">
        <v>0.99999999999999989</v>
      </c>
      <c r="R53" s="48">
        <v>1</v>
      </c>
      <c r="S53" s="48">
        <v>0.99999999999999967</v>
      </c>
      <c r="T53" s="48">
        <v>1</v>
      </c>
      <c r="U53" s="48">
        <v>1</v>
      </c>
      <c r="V53" s="48">
        <v>1</v>
      </c>
      <c r="W53" s="48">
        <v>1</v>
      </c>
      <c r="X53" s="48">
        <v>1</v>
      </c>
      <c r="Y53" s="48">
        <v>1</v>
      </c>
      <c r="Z53" s="48">
        <v>1</v>
      </c>
      <c r="AA53" s="48">
        <v>1.0000000000000002</v>
      </c>
      <c r="AB53" s="48">
        <v>0</v>
      </c>
      <c r="AC53" s="48">
        <v>1</v>
      </c>
      <c r="AD53" s="48">
        <v>0</v>
      </c>
      <c r="AE53" s="48">
        <v>0</v>
      </c>
      <c r="AF53" s="48">
        <v>1</v>
      </c>
      <c r="AG53" s="48">
        <v>0</v>
      </c>
      <c r="AH53" s="48">
        <v>1</v>
      </c>
      <c r="AI53" s="48">
        <v>0</v>
      </c>
      <c r="AJ53" s="48">
        <v>0</v>
      </c>
      <c r="AK53" s="48">
        <v>0</v>
      </c>
      <c r="AL53" s="48">
        <v>0</v>
      </c>
      <c r="AM53" s="48">
        <v>0</v>
      </c>
      <c r="AN53" s="48">
        <v>1</v>
      </c>
      <c r="AO53" s="48">
        <v>0</v>
      </c>
      <c r="AP53" s="48">
        <v>1</v>
      </c>
    </row>
    <row r="54" spans="2:42" x14ac:dyDescent="0.2">
      <c r="C54" s="46"/>
      <c r="D54" s="46"/>
      <c r="E54" s="46"/>
      <c r="F54" s="46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  <c r="AA54" s="48"/>
      <c r="AB54" s="48"/>
      <c r="AC54" s="48"/>
      <c r="AD54" s="48"/>
      <c r="AE54" s="48"/>
      <c r="AF54" s="48"/>
      <c r="AG54" s="48"/>
      <c r="AH54" s="48"/>
      <c r="AI54" s="48"/>
      <c r="AJ54" s="48"/>
      <c r="AK54" s="48"/>
      <c r="AL54" s="48"/>
      <c r="AM54" s="48"/>
      <c r="AN54" s="48"/>
      <c r="AO54" s="48"/>
      <c r="AP54" s="48"/>
    </row>
    <row r="55" spans="2:42" x14ac:dyDescent="0.2">
      <c r="C55" s="46">
        <f>C34-C7</f>
        <v>0</v>
      </c>
      <c r="D55" s="46">
        <f t="shared" ref="D55:AP61" si="1">D34-D7</f>
        <v>0</v>
      </c>
      <c r="E55" s="46">
        <f t="shared" si="1"/>
        <v>0</v>
      </c>
      <c r="F55" s="46">
        <f t="shared" si="1"/>
        <v>0</v>
      </c>
      <c r="G55" s="46">
        <f t="shared" si="1"/>
        <v>0</v>
      </c>
      <c r="H55" s="46">
        <f t="shared" si="1"/>
        <v>0</v>
      </c>
      <c r="I55" s="46">
        <f t="shared" si="1"/>
        <v>0</v>
      </c>
      <c r="J55" s="46">
        <f t="shared" si="1"/>
        <v>0</v>
      </c>
      <c r="K55" s="46">
        <f t="shared" si="1"/>
        <v>0</v>
      </c>
      <c r="L55" s="46">
        <f t="shared" si="1"/>
        <v>0</v>
      </c>
      <c r="M55" s="46">
        <f t="shared" si="1"/>
        <v>0</v>
      </c>
      <c r="N55" s="46">
        <f t="shared" si="1"/>
        <v>0</v>
      </c>
      <c r="O55" s="46">
        <f t="shared" si="1"/>
        <v>0</v>
      </c>
      <c r="P55" s="46">
        <f t="shared" si="1"/>
        <v>0</v>
      </c>
      <c r="Q55" s="46">
        <f t="shared" si="1"/>
        <v>0</v>
      </c>
      <c r="R55" s="46">
        <f t="shared" si="1"/>
        <v>1.5523550924036872E-2</v>
      </c>
      <c r="S55" s="46">
        <f t="shared" si="1"/>
        <v>0</v>
      </c>
      <c r="T55" s="46">
        <f t="shared" si="1"/>
        <v>0</v>
      </c>
      <c r="U55" s="46">
        <f t="shared" si="1"/>
        <v>0</v>
      </c>
      <c r="V55" s="46">
        <f t="shared" si="1"/>
        <v>0</v>
      </c>
      <c r="W55" s="46">
        <f t="shared" si="1"/>
        <v>0</v>
      </c>
      <c r="X55" s="46">
        <f t="shared" si="1"/>
        <v>0</v>
      </c>
      <c r="Y55" s="46">
        <f t="shared" si="1"/>
        <v>0</v>
      </c>
      <c r="Z55" s="46">
        <f t="shared" si="1"/>
        <v>0</v>
      </c>
      <c r="AA55" s="46">
        <f t="shared" si="1"/>
        <v>0</v>
      </c>
      <c r="AB55" s="46">
        <f t="shared" si="1"/>
        <v>0</v>
      </c>
      <c r="AC55" s="46">
        <f t="shared" si="1"/>
        <v>0</v>
      </c>
      <c r="AD55" s="46">
        <f t="shared" si="1"/>
        <v>0</v>
      </c>
      <c r="AE55" s="46">
        <f t="shared" si="1"/>
        <v>0</v>
      </c>
      <c r="AF55" s="46">
        <f t="shared" si="1"/>
        <v>0</v>
      </c>
      <c r="AG55" s="46">
        <f t="shared" si="1"/>
        <v>0</v>
      </c>
      <c r="AH55" s="46">
        <f t="shared" si="1"/>
        <v>0</v>
      </c>
      <c r="AI55" s="46">
        <f t="shared" si="1"/>
        <v>0</v>
      </c>
      <c r="AJ55" s="46">
        <f t="shared" si="1"/>
        <v>0</v>
      </c>
      <c r="AK55" s="46">
        <f t="shared" si="1"/>
        <v>0</v>
      </c>
      <c r="AL55" s="46">
        <f t="shared" si="1"/>
        <v>0</v>
      </c>
      <c r="AM55" s="46">
        <f t="shared" si="1"/>
        <v>0</v>
      </c>
      <c r="AN55" s="46">
        <f t="shared" si="1"/>
        <v>0</v>
      </c>
      <c r="AO55" s="46">
        <f t="shared" si="1"/>
        <v>0</v>
      </c>
      <c r="AP55" s="46">
        <f t="shared" si="1"/>
        <v>0</v>
      </c>
    </row>
    <row r="56" spans="2:42" x14ac:dyDescent="0.2">
      <c r="C56" s="46">
        <f t="shared" ref="C56:R73" si="2">C35-C8</f>
        <v>0</v>
      </c>
      <c r="D56" s="46">
        <f t="shared" si="2"/>
        <v>0</v>
      </c>
      <c r="E56" s="46">
        <f t="shared" si="2"/>
        <v>0</v>
      </c>
      <c r="F56" s="46">
        <f t="shared" si="2"/>
        <v>0</v>
      </c>
      <c r="G56" s="46">
        <f t="shared" si="2"/>
        <v>0</v>
      </c>
      <c r="H56" s="46">
        <f t="shared" si="2"/>
        <v>0</v>
      </c>
      <c r="I56" s="46">
        <f t="shared" si="2"/>
        <v>0</v>
      </c>
      <c r="J56" s="46">
        <f t="shared" si="2"/>
        <v>0</v>
      </c>
      <c r="K56" s="46">
        <f t="shared" si="2"/>
        <v>-1.5826036136755589E-7</v>
      </c>
      <c r="L56" s="46">
        <f t="shared" si="2"/>
        <v>0</v>
      </c>
      <c r="M56" s="46">
        <f t="shared" si="2"/>
        <v>-1.8954575764761191E-3</v>
      </c>
      <c r="N56" s="46">
        <f t="shared" si="2"/>
        <v>0</v>
      </c>
      <c r="O56" s="46">
        <f t="shared" si="2"/>
        <v>-1.7905097399703541E-4</v>
      </c>
      <c r="P56" s="46">
        <f t="shared" si="2"/>
        <v>0</v>
      </c>
      <c r="Q56" s="46">
        <f t="shared" si="2"/>
        <v>-3.191913978936485E-4</v>
      </c>
      <c r="R56" s="46">
        <f t="shared" si="2"/>
        <v>-1.6206835736818248E-2</v>
      </c>
      <c r="S56" s="46">
        <f t="shared" si="1"/>
        <v>0</v>
      </c>
      <c r="T56" s="46">
        <f t="shared" si="1"/>
        <v>0</v>
      </c>
      <c r="U56" s="46">
        <f t="shared" si="1"/>
        <v>0</v>
      </c>
      <c r="V56" s="46">
        <f t="shared" si="1"/>
        <v>0</v>
      </c>
      <c r="W56" s="46">
        <f t="shared" si="1"/>
        <v>0</v>
      </c>
      <c r="X56" s="46">
        <f t="shared" si="1"/>
        <v>0</v>
      </c>
      <c r="Y56" s="46">
        <f t="shared" si="1"/>
        <v>0</v>
      </c>
      <c r="Z56" s="46">
        <f t="shared" si="1"/>
        <v>0</v>
      </c>
      <c r="AA56" s="46">
        <f t="shared" si="1"/>
        <v>0</v>
      </c>
      <c r="AB56" s="46">
        <f t="shared" si="1"/>
        <v>0</v>
      </c>
      <c r="AC56" s="46">
        <f t="shared" si="1"/>
        <v>0</v>
      </c>
      <c r="AD56" s="46">
        <f t="shared" si="1"/>
        <v>0</v>
      </c>
      <c r="AE56" s="46">
        <f t="shared" si="1"/>
        <v>0</v>
      </c>
      <c r="AF56" s="46">
        <f t="shared" si="1"/>
        <v>0</v>
      </c>
      <c r="AG56" s="46">
        <f t="shared" si="1"/>
        <v>0</v>
      </c>
      <c r="AH56" s="46">
        <f t="shared" si="1"/>
        <v>0</v>
      </c>
      <c r="AI56" s="46">
        <f t="shared" si="1"/>
        <v>0</v>
      </c>
      <c r="AJ56" s="46">
        <f t="shared" si="1"/>
        <v>0</v>
      </c>
      <c r="AK56" s="46">
        <f t="shared" si="1"/>
        <v>0</v>
      </c>
      <c r="AL56" s="46">
        <f t="shared" si="1"/>
        <v>0</v>
      </c>
      <c r="AM56" s="46">
        <f t="shared" si="1"/>
        <v>0</v>
      </c>
      <c r="AN56" s="46">
        <f t="shared" si="1"/>
        <v>0</v>
      </c>
      <c r="AO56" s="46">
        <f t="shared" si="1"/>
        <v>0</v>
      </c>
      <c r="AP56" s="46">
        <f t="shared" si="1"/>
        <v>0</v>
      </c>
    </row>
    <row r="57" spans="2:42" x14ac:dyDescent="0.2">
      <c r="C57" s="46">
        <f t="shared" si="2"/>
        <v>-3.580696497954888E-7</v>
      </c>
      <c r="D57" s="46">
        <f t="shared" si="1"/>
        <v>0</v>
      </c>
      <c r="E57" s="46">
        <f t="shared" si="1"/>
        <v>-2.6524822561645806E-2</v>
      </c>
      <c r="F57" s="46">
        <f t="shared" si="1"/>
        <v>-1.4362477212241646E-2</v>
      </c>
      <c r="G57" s="46">
        <f t="shared" si="1"/>
        <v>-3.9674007207261575E-7</v>
      </c>
      <c r="H57" s="46">
        <f t="shared" si="1"/>
        <v>8.40336134453782E-4</v>
      </c>
      <c r="I57" s="46">
        <f t="shared" si="1"/>
        <v>-2.2554794857230008E-3</v>
      </c>
      <c r="J57" s="46">
        <f t="shared" si="1"/>
        <v>-2.7075539539496186E-3</v>
      </c>
      <c r="K57" s="46">
        <f t="shared" si="1"/>
        <v>-2.1101381515674006E-7</v>
      </c>
      <c r="L57" s="46">
        <f t="shared" si="1"/>
        <v>0</v>
      </c>
      <c r="M57" s="46">
        <f t="shared" si="1"/>
        <v>-2.0003904629914615E-3</v>
      </c>
      <c r="N57" s="46">
        <f t="shared" si="1"/>
        <v>-6.6100404311429523E-2</v>
      </c>
      <c r="O57" s="46">
        <f t="shared" si="1"/>
        <v>-5.8011683939892481E-4</v>
      </c>
      <c r="P57" s="46">
        <f t="shared" si="1"/>
        <v>0</v>
      </c>
      <c r="Q57" s="46">
        <f t="shared" si="1"/>
        <v>1.6161825141058073E-3</v>
      </c>
      <c r="R57" s="46">
        <f t="shared" si="1"/>
        <v>-5.3470525309875783E-3</v>
      </c>
      <c r="S57" s="46">
        <f t="shared" si="1"/>
        <v>-2.8325997267345817E-4</v>
      </c>
      <c r="T57" s="46">
        <f t="shared" si="1"/>
        <v>9.86437462445202E-3</v>
      </c>
      <c r="U57" s="46">
        <f t="shared" si="1"/>
        <v>-5.7984379071455636E-3</v>
      </c>
      <c r="V57" s="46">
        <f t="shared" si="1"/>
        <v>1.358567265235186E-3</v>
      </c>
      <c r="W57" s="46">
        <f t="shared" si="1"/>
        <v>-2.6981762191282798E-4</v>
      </c>
      <c r="X57" s="46">
        <f t="shared" si="1"/>
        <v>0</v>
      </c>
      <c r="Y57" s="46">
        <f t="shared" si="1"/>
        <v>7.837546634522935E-3</v>
      </c>
      <c r="Z57" s="46">
        <f t="shared" si="1"/>
        <v>5.259216076443772E-3</v>
      </c>
      <c r="AA57" s="46">
        <f t="shared" si="1"/>
        <v>0</v>
      </c>
      <c r="AB57" s="46">
        <f t="shared" si="1"/>
        <v>0</v>
      </c>
      <c r="AC57" s="46">
        <f t="shared" si="1"/>
        <v>0</v>
      </c>
      <c r="AD57" s="46">
        <f t="shared" si="1"/>
        <v>0</v>
      </c>
      <c r="AE57" s="46">
        <f t="shared" si="1"/>
        <v>0</v>
      </c>
      <c r="AF57" s="46">
        <f t="shared" si="1"/>
        <v>0</v>
      </c>
      <c r="AG57" s="46">
        <f t="shared" si="1"/>
        <v>0</v>
      </c>
      <c r="AH57" s="46">
        <f t="shared" si="1"/>
        <v>0</v>
      </c>
      <c r="AI57" s="46">
        <f t="shared" si="1"/>
        <v>0</v>
      </c>
      <c r="AJ57" s="46">
        <f t="shared" si="1"/>
        <v>0</v>
      </c>
      <c r="AK57" s="46">
        <f t="shared" si="1"/>
        <v>0</v>
      </c>
      <c r="AL57" s="46">
        <f t="shared" si="1"/>
        <v>0</v>
      </c>
      <c r="AM57" s="46">
        <f t="shared" si="1"/>
        <v>0</v>
      </c>
      <c r="AN57" s="46">
        <f t="shared" si="1"/>
        <v>0</v>
      </c>
      <c r="AO57" s="46">
        <f t="shared" si="1"/>
        <v>0</v>
      </c>
      <c r="AP57" s="46">
        <f t="shared" si="1"/>
        <v>0</v>
      </c>
    </row>
    <row r="58" spans="2:42" x14ac:dyDescent="0.2">
      <c r="C58" s="46">
        <f t="shared" si="2"/>
        <v>1.5761054632505503E-2</v>
      </c>
      <c r="D58" s="46">
        <f t="shared" si="1"/>
        <v>0</v>
      </c>
      <c r="E58" s="46">
        <f t="shared" si="1"/>
        <v>5.736703629776517E-2</v>
      </c>
      <c r="F58" s="46">
        <f t="shared" si="1"/>
        <v>6.9348866228647228E-3</v>
      </c>
      <c r="G58" s="46">
        <f t="shared" si="1"/>
        <v>1.4096759076458701E-2</v>
      </c>
      <c r="H58" s="46">
        <f t="shared" si="1"/>
        <v>0</v>
      </c>
      <c r="I58" s="46">
        <f t="shared" si="1"/>
        <v>8.6295257393629865E-2</v>
      </c>
      <c r="J58" s="46">
        <f t="shared" si="1"/>
        <v>1.1141154959660084E-3</v>
      </c>
      <c r="K58" s="46">
        <f t="shared" si="1"/>
        <v>4.0744286727504644E-3</v>
      </c>
      <c r="L58" s="46">
        <f t="shared" si="1"/>
        <v>0</v>
      </c>
      <c r="M58" s="46">
        <f t="shared" si="1"/>
        <v>2.2322571325822167E-2</v>
      </c>
      <c r="N58" s="46">
        <f t="shared" si="1"/>
        <v>0</v>
      </c>
      <c r="O58" s="46">
        <f t="shared" si="1"/>
        <v>-6.1076576323410015E-4</v>
      </c>
      <c r="P58" s="46">
        <f t="shared" si="1"/>
        <v>0</v>
      </c>
      <c r="Q58" s="46">
        <f t="shared" si="1"/>
        <v>2.1779080412431855E-2</v>
      </c>
      <c r="R58" s="46">
        <f t="shared" si="1"/>
        <v>0</v>
      </c>
      <c r="S58" s="46">
        <f t="shared" si="1"/>
        <v>1.0996893370813665E-2</v>
      </c>
      <c r="T58" s="46">
        <f t="shared" si="1"/>
        <v>0</v>
      </c>
      <c r="U58" s="46">
        <f t="shared" si="1"/>
        <v>3.4080460040987262E-2</v>
      </c>
      <c r="V58" s="46">
        <f t="shared" si="1"/>
        <v>0</v>
      </c>
      <c r="W58" s="46">
        <f t="shared" si="1"/>
        <v>1.052610440170576E-3</v>
      </c>
      <c r="X58" s="46">
        <f t="shared" si="1"/>
        <v>0</v>
      </c>
      <c r="Y58" s="46">
        <f t="shared" si="1"/>
        <v>5.464610601668593E-2</v>
      </c>
      <c r="Z58" s="46">
        <f t="shared" si="1"/>
        <v>0</v>
      </c>
      <c r="AA58" s="46">
        <f t="shared" si="1"/>
        <v>3.1486663844013565E-2</v>
      </c>
      <c r="AB58" s="46">
        <f t="shared" si="1"/>
        <v>0</v>
      </c>
      <c r="AC58" s="46">
        <f t="shared" si="1"/>
        <v>2.4790639295200145E-2</v>
      </c>
      <c r="AD58" s="46">
        <f t="shared" si="1"/>
        <v>0</v>
      </c>
      <c r="AE58" s="46">
        <f t="shared" si="1"/>
        <v>0</v>
      </c>
      <c r="AF58" s="46">
        <f t="shared" si="1"/>
        <v>0</v>
      </c>
      <c r="AG58" s="46">
        <f t="shared" si="1"/>
        <v>0</v>
      </c>
      <c r="AH58" s="46">
        <f t="shared" si="1"/>
        <v>0</v>
      </c>
      <c r="AI58" s="46">
        <f t="shared" si="1"/>
        <v>0</v>
      </c>
      <c r="AJ58" s="46">
        <f t="shared" si="1"/>
        <v>0</v>
      </c>
      <c r="AK58" s="46">
        <f t="shared" si="1"/>
        <v>0</v>
      </c>
      <c r="AL58" s="46">
        <f t="shared" si="1"/>
        <v>0</v>
      </c>
      <c r="AM58" s="46">
        <f t="shared" si="1"/>
        <v>0</v>
      </c>
      <c r="AN58" s="46">
        <f t="shared" si="1"/>
        <v>0</v>
      </c>
      <c r="AO58" s="46">
        <f t="shared" si="1"/>
        <v>0</v>
      </c>
      <c r="AP58" s="46">
        <f t="shared" si="1"/>
        <v>0</v>
      </c>
    </row>
    <row r="59" spans="2:42" x14ac:dyDescent="0.2">
      <c r="C59" s="46">
        <f t="shared" si="2"/>
        <v>5.7482218653435459E-4</v>
      </c>
      <c r="D59" s="46">
        <f t="shared" si="1"/>
        <v>0</v>
      </c>
      <c r="E59" s="46">
        <f t="shared" si="1"/>
        <v>-4.4658263886925294E-2</v>
      </c>
      <c r="F59" s="46">
        <f t="shared" si="1"/>
        <v>-8.3522627654048789E-4</v>
      </c>
      <c r="G59" s="46">
        <f t="shared" si="1"/>
        <v>4.6775154871337647E-4</v>
      </c>
      <c r="H59" s="46">
        <f t="shared" si="1"/>
        <v>3.361344537815128E-3</v>
      </c>
      <c r="I59" s="46">
        <f t="shared" si="1"/>
        <v>-7.6982189026799541E-2</v>
      </c>
      <c r="J59" s="46">
        <f t="shared" si="1"/>
        <v>1.9092261676977831E-2</v>
      </c>
      <c r="K59" s="46">
        <f t="shared" si="1"/>
        <v>3.4499635808566504E-4</v>
      </c>
      <c r="L59" s="46">
        <f t="shared" si="1"/>
        <v>0</v>
      </c>
      <c r="M59" s="46">
        <f t="shared" si="1"/>
        <v>8.1697328846103167E-4</v>
      </c>
      <c r="N59" s="46">
        <f t="shared" si="1"/>
        <v>0</v>
      </c>
      <c r="O59" s="46">
        <f t="shared" si="1"/>
        <v>2.7913228668439939E-4</v>
      </c>
      <c r="P59" s="46">
        <f t="shared" si="1"/>
        <v>0</v>
      </c>
      <c r="Q59" s="46">
        <f t="shared" si="1"/>
        <v>4.5881977392141346E-5</v>
      </c>
      <c r="R59" s="46">
        <f t="shared" si="1"/>
        <v>0</v>
      </c>
      <c r="S59" s="46">
        <f t="shared" si="1"/>
        <v>3.7506429254984767E-4</v>
      </c>
      <c r="T59" s="46">
        <f t="shared" si="1"/>
        <v>0</v>
      </c>
      <c r="U59" s="46">
        <f t="shared" si="1"/>
        <v>4.0193208333857435E-4</v>
      </c>
      <c r="V59" s="46">
        <f t="shared" si="1"/>
        <v>0</v>
      </c>
      <c r="W59" s="46">
        <f t="shared" si="1"/>
        <v>6.2321826061533686E-4</v>
      </c>
      <c r="X59" s="46">
        <f t="shared" si="1"/>
        <v>0</v>
      </c>
      <c r="Y59" s="46">
        <f t="shared" si="1"/>
        <v>2.3516471369567821E-4</v>
      </c>
      <c r="Z59" s="46">
        <f t="shared" si="1"/>
        <v>0</v>
      </c>
      <c r="AA59" s="46">
        <f t="shared" si="1"/>
        <v>0</v>
      </c>
      <c r="AB59" s="46">
        <f t="shared" si="1"/>
        <v>0</v>
      </c>
      <c r="AC59" s="46">
        <f t="shared" si="1"/>
        <v>0</v>
      </c>
      <c r="AD59" s="46">
        <f t="shared" si="1"/>
        <v>0</v>
      </c>
      <c r="AE59" s="46">
        <f t="shared" si="1"/>
        <v>0</v>
      </c>
      <c r="AF59" s="46">
        <f t="shared" si="1"/>
        <v>0</v>
      </c>
      <c r="AG59" s="46">
        <f t="shared" si="1"/>
        <v>0</v>
      </c>
      <c r="AH59" s="46">
        <f t="shared" si="1"/>
        <v>0</v>
      </c>
      <c r="AI59" s="46">
        <f t="shared" si="1"/>
        <v>0</v>
      </c>
      <c r="AJ59" s="46">
        <f t="shared" si="1"/>
        <v>0</v>
      </c>
      <c r="AK59" s="46">
        <f t="shared" si="1"/>
        <v>0</v>
      </c>
      <c r="AL59" s="46">
        <f t="shared" si="1"/>
        <v>0</v>
      </c>
      <c r="AM59" s="46">
        <f t="shared" si="1"/>
        <v>0</v>
      </c>
      <c r="AN59" s="46">
        <f t="shared" si="1"/>
        <v>0</v>
      </c>
      <c r="AO59" s="46">
        <f t="shared" si="1"/>
        <v>0</v>
      </c>
      <c r="AP59" s="46">
        <f t="shared" si="1"/>
        <v>0</v>
      </c>
    </row>
    <row r="60" spans="2:42" x14ac:dyDescent="0.2">
      <c r="C60" s="46">
        <f t="shared" si="2"/>
        <v>-6.2159612005287385E-3</v>
      </c>
      <c r="D60" s="46">
        <f t="shared" si="1"/>
        <v>3.125E-2</v>
      </c>
      <c r="E60" s="46">
        <f t="shared" si="1"/>
        <v>3.7245146369982024E-3</v>
      </c>
      <c r="F60" s="46">
        <f t="shared" si="1"/>
        <v>2.5688851461678083E-2</v>
      </c>
      <c r="G60" s="46">
        <f t="shared" si="1"/>
        <v>-6.1256148380498254E-3</v>
      </c>
      <c r="H60" s="46">
        <f t="shared" si="1"/>
        <v>8.40336134453782E-4</v>
      </c>
      <c r="I60" s="46">
        <f t="shared" si="1"/>
        <v>2.2454944191865264E-3</v>
      </c>
      <c r="J60" s="46">
        <f t="shared" si="1"/>
        <v>-1.0144600360056802E-3</v>
      </c>
      <c r="K60" s="46">
        <f t="shared" si="1"/>
        <v>-6.7313878421060291E-3</v>
      </c>
      <c r="L60" s="46">
        <f t="shared" si="1"/>
        <v>3.8461538461538547E-2</v>
      </c>
      <c r="M60" s="46">
        <f t="shared" si="1"/>
        <v>-0.12646970307639649</v>
      </c>
      <c r="N60" s="46">
        <f t="shared" si="1"/>
        <v>0.11397405822527173</v>
      </c>
      <c r="O60" s="46">
        <f t="shared" si="1"/>
        <v>-5.7264770104041296E-3</v>
      </c>
      <c r="P60" s="46">
        <f t="shared" si="1"/>
        <v>0</v>
      </c>
      <c r="Q60" s="46">
        <f t="shared" si="1"/>
        <v>8.021794254694195E-3</v>
      </c>
      <c r="R60" s="46">
        <f t="shared" si="1"/>
        <v>9.2878103946267276E-4</v>
      </c>
      <c r="S60" s="46">
        <f t="shared" si="1"/>
        <v>-8.9668060726876275E-3</v>
      </c>
      <c r="T60" s="46">
        <f t="shared" si="1"/>
        <v>3.9402427098599951E-2</v>
      </c>
      <c r="U60" s="46">
        <f t="shared" si="1"/>
        <v>1.576698584093493E-2</v>
      </c>
      <c r="V60" s="46">
        <f t="shared" si="1"/>
        <v>-4.8271406684252949E-3</v>
      </c>
      <c r="W60" s="46">
        <f t="shared" si="1"/>
        <v>-5.9692320424432344E-3</v>
      </c>
      <c r="X60" s="46">
        <f t="shared" si="1"/>
        <v>0</v>
      </c>
      <c r="Y60" s="46">
        <f t="shared" si="1"/>
        <v>1.0574784954731825E-2</v>
      </c>
      <c r="Z60" s="46">
        <f t="shared" si="1"/>
        <v>-2.1870014827035864E-3</v>
      </c>
      <c r="AA60" s="46">
        <f t="shared" si="1"/>
        <v>-1.579790828530625E-2</v>
      </c>
      <c r="AB60" s="46">
        <f t="shared" si="1"/>
        <v>0</v>
      </c>
      <c r="AC60" s="46">
        <f t="shared" si="1"/>
        <v>-4.9643602915554752E-3</v>
      </c>
      <c r="AD60" s="46">
        <f t="shared" si="1"/>
        <v>0</v>
      </c>
      <c r="AE60" s="46">
        <f t="shared" si="1"/>
        <v>0</v>
      </c>
      <c r="AF60" s="46">
        <f t="shared" si="1"/>
        <v>0</v>
      </c>
      <c r="AG60" s="46">
        <f t="shared" si="1"/>
        <v>0</v>
      </c>
      <c r="AH60" s="46">
        <f t="shared" si="1"/>
        <v>0</v>
      </c>
      <c r="AI60" s="46">
        <f t="shared" si="1"/>
        <v>0</v>
      </c>
      <c r="AJ60" s="46">
        <f t="shared" si="1"/>
        <v>0</v>
      </c>
      <c r="AK60" s="46">
        <f t="shared" si="1"/>
        <v>0</v>
      </c>
      <c r="AL60" s="46">
        <f t="shared" si="1"/>
        <v>0</v>
      </c>
      <c r="AM60" s="46">
        <f t="shared" si="1"/>
        <v>0</v>
      </c>
      <c r="AN60" s="46">
        <f t="shared" si="1"/>
        <v>0</v>
      </c>
      <c r="AO60" s="46">
        <f t="shared" si="1"/>
        <v>0</v>
      </c>
      <c r="AP60" s="46">
        <f t="shared" si="1"/>
        <v>0</v>
      </c>
    </row>
    <row r="61" spans="2:42" x14ac:dyDescent="0.2">
      <c r="C61" s="46">
        <f t="shared" si="2"/>
        <v>-4.3212153064960734E-2</v>
      </c>
      <c r="D61" s="46">
        <f t="shared" si="1"/>
        <v>-3.125E-2</v>
      </c>
      <c r="E61" s="46">
        <f t="shared" si="1"/>
        <v>-7.5311550637380376E-2</v>
      </c>
      <c r="F61" s="46">
        <f t="shared" si="1"/>
        <v>4.2163114884458897E-2</v>
      </c>
      <c r="G61" s="46">
        <f>G40-G13</f>
        <v>-3.4638028737909665E-2</v>
      </c>
      <c r="H61" s="46">
        <f t="shared" si="1"/>
        <v>9.2436974789916193E-3</v>
      </c>
      <c r="I61" s="46">
        <f t="shared" si="1"/>
        <v>-3.5964435125949934E-2</v>
      </c>
      <c r="J61" s="46">
        <f t="shared" si="1"/>
        <v>9.2887801651011931E-3</v>
      </c>
      <c r="K61" s="46">
        <f t="shared" si="1"/>
        <v>-1.1455014227861118E-3</v>
      </c>
      <c r="L61" s="46">
        <f t="shared" si="1"/>
        <v>0</v>
      </c>
      <c r="M61" s="46">
        <f t="shared" si="1"/>
        <v>1.5315579613509656E-2</v>
      </c>
      <c r="N61" s="46">
        <f t="shared" si="1"/>
        <v>-5.093877836063224E-3</v>
      </c>
      <c r="O61" s="46">
        <f t="shared" si="1"/>
        <v>-1.1268189691243338E-2</v>
      </c>
      <c r="P61" s="46">
        <f t="shared" si="1"/>
        <v>0</v>
      </c>
      <c r="Q61" s="46">
        <f t="shared" si="1"/>
        <v>-0.46969156535564821</v>
      </c>
      <c r="R61" s="46">
        <f t="shared" si="1"/>
        <v>1.0531443485923112E-2</v>
      </c>
      <c r="S61" s="46">
        <f t="shared" si="1"/>
        <v>-7.4938648714642508E-4</v>
      </c>
      <c r="T61" s="46">
        <f t="shared" si="1"/>
        <v>9.8060630484009745E-3</v>
      </c>
      <c r="U61" s="46">
        <f t="shared" si="1"/>
        <v>-1.6751573889490889E-2</v>
      </c>
      <c r="V61" s="46">
        <f t="shared" si="1"/>
        <v>3.3645309666026193E-3</v>
      </c>
      <c r="W61" s="46">
        <f t="shared" si="1"/>
        <v>-5.0612138990125816E-3</v>
      </c>
      <c r="X61" s="46">
        <f t="shared" si="1"/>
        <v>0</v>
      </c>
      <c r="Y61" s="46">
        <f t="shared" si="1"/>
        <v>-1.9139798242074207E-3</v>
      </c>
      <c r="Z61" s="46">
        <f t="shared" si="1"/>
        <v>0</v>
      </c>
      <c r="AA61" s="46">
        <f t="shared" si="1"/>
        <v>2.0649269593765174E-3</v>
      </c>
      <c r="AB61" s="46">
        <f t="shared" si="1"/>
        <v>0</v>
      </c>
      <c r="AC61" s="46">
        <f t="shared" si="1"/>
        <v>-2.6147284956163086E-3</v>
      </c>
      <c r="AD61" s="46">
        <f t="shared" si="1"/>
        <v>0</v>
      </c>
      <c r="AE61" s="46">
        <f t="shared" si="1"/>
        <v>0</v>
      </c>
      <c r="AF61" s="46">
        <f t="shared" si="1"/>
        <v>0</v>
      </c>
      <c r="AG61" s="46">
        <f t="shared" si="1"/>
        <v>0</v>
      </c>
      <c r="AH61" s="46">
        <f t="shared" si="1"/>
        <v>0</v>
      </c>
      <c r="AI61" s="46">
        <f t="shared" si="1"/>
        <v>0</v>
      </c>
      <c r="AJ61" s="46">
        <f t="shared" si="1"/>
        <v>0</v>
      </c>
      <c r="AK61" s="46">
        <f t="shared" si="1"/>
        <v>0</v>
      </c>
      <c r="AL61" s="46">
        <f t="shared" si="1"/>
        <v>0</v>
      </c>
      <c r="AM61" s="46">
        <f t="shared" si="1"/>
        <v>0</v>
      </c>
      <c r="AN61" s="46">
        <f t="shared" ref="D61:AP68" si="3">AN40-AN13</f>
        <v>0</v>
      </c>
      <c r="AO61" s="46">
        <f t="shared" si="3"/>
        <v>0</v>
      </c>
      <c r="AP61" s="46">
        <f t="shared" si="3"/>
        <v>0</v>
      </c>
    </row>
    <row r="62" spans="2:42" x14ac:dyDescent="0.2">
      <c r="C62" s="46">
        <f t="shared" si="2"/>
        <v>-1.3760299408542426E-3</v>
      </c>
      <c r="D62" s="46">
        <f t="shared" si="3"/>
        <v>0</v>
      </c>
      <c r="E62" s="46">
        <f t="shared" si="3"/>
        <v>7.0134001891058416E-3</v>
      </c>
      <c r="F62" s="46">
        <f t="shared" si="3"/>
        <v>1.4365152027216223E-2</v>
      </c>
      <c r="G62" s="46">
        <f t="shared" si="3"/>
        <v>-7.0045101219561728E-5</v>
      </c>
      <c r="H62" s="46">
        <f t="shared" si="3"/>
        <v>8.40336134453782E-4</v>
      </c>
      <c r="I62" s="46">
        <f t="shared" si="3"/>
        <v>-4.4002463722418519E-3</v>
      </c>
      <c r="J62" s="46">
        <f t="shared" si="3"/>
        <v>8.4452525900850089E-3</v>
      </c>
      <c r="K62" s="46">
        <f t="shared" si="3"/>
        <v>-3.287245291488201E-5</v>
      </c>
      <c r="L62" s="46">
        <f t="shared" si="3"/>
        <v>-3.8461538461538464E-2</v>
      </c>
      <c r="M62" s="46">
        <f t="shared" si="3"/>
        <v>2.0733498668294992E-3</v>
      </c>
      <c r="N62" s="46">
        <f t="shared" si="3"/>
        <v>-9.8976122832273063E-3</v>
      </c>
      <c r="O62" s="46">
        <f t="shared" si="3"/>
        <v>-7.4296677846168342E-4</v>
      </c>
      <c r="P62" s="46">
        <f t="shared" si="3"/>
        <v>0</v>
      </c>
      <c r="Q62" s="46">
        <f t="shared" si="3"/>
        <v>3.1050746521076129E-3</v>
      </c>
      <c r="R62" s="46">
        <f t="shared" si="3"/>
        <v>0</v>
      </c>
      <c r="S62" s="46">
        <f t="shared" si="3"/>
        <v>-2.1106153897694768E-3</v>
      </c>
      <c r="T62" s="46">
        <f t="shared" si="3"/>
        <v>9.806063048417496E-3</v>
      </c>
      <c r="U62" s="46">
        <f t="shared" si="3"/>
        <v>-7.2252337721942922E-2</v>
      </c>
      <c r="V62" s="46">
        <f t="shared" si="3"/>
        <v>1.3268848162044768E-3</v>
      </c>
      <c r="W62" s="46">
        <f t="shared" si="3"/>
        <v>-2.0821723168829784E-3</v>
      </c>
      <c r="X62" s="46">
        <f t="shared" si="3"/>
        <v>0</v>
      </c>
      <c r="Y62" s="46">
        <f t="shared" si="3"/>
        <v>-1.8056985602289143E-2</v>
      </c>
      <c r="Z62" s="46">
        <f t="shared" si="3"/>
        <v>1.38372301539888E-2</v>
      </c>
      <c r="AA62" s="46">
        <f t="shared" si="3"/>
        <v>-3.9417482917196694E-4</v>
      </c>
      <c r="AB62" s="46">
        <f t="shared" si="3"/>
        <v>0</v>
      </c>
      <c r="AC62" s="46">
        <f t="shared" si="3"/>
        <v>-5.0957607410237471E-5</v>
      </c>
      <c r="AD62" s="46">
        <f t="shared" si="3"/>
        <v>0</v>
      </c>
      <c r="AE62" s="46">
        <f t="shared" si="3"/>
        <v>0</v>
      </c>
      <c r="AF62" s="46">
        <f t="shared" si="3"/>
        <v>0</v>
      </c>
      <c r="AG62" s="46">
        <f t="shared" si="3"/>
        <v>0</v>
      </c>
      <c r="AH62" s="46">
        <f t="shared" si="3"/>
        <v>0</v>
      </c>
      <c r="AI62" s="46">
        <f t="shared" si="3"/>
        <v>0</v>
      </c>
      <c r="AJ62" s="46">
        <f t="shared" si="3"/>
        <v>0</v>
      </c>
      <c r="AK62" s="46">
        <f t="shared" si="3"/>
        <v>0</v>
      </c>
      <c r="AL62" s="46">
        <f t="shared" si="3"/>
        <v>0</v>
      </c>
      <c r="AM62" s="46">
        <f t="shared" si="3"/>
        <v>0</v>
      </c>
      <c r="AN62" s="46">
        <f t="shared" si="3"/>
        <v>0</v>
      </c>
      <c r="AO62" s="46">
        <f t="shared" si="3"/>
        <v>0</v>
      </c>
      <c r="AP62" s="46">
        <f t="shared" si="3"/>
        <v>0</v>
      </c>
    </row>
    <row r="63" spans="2:42" x14ac:dyDescent="0.2">
      <c r="C63" s="46">
        <f t="shared" si="2"/>
        <v>1.2039407812170042E-2</v>
      </c>
      <c r="D63" s="46">
        <f t="shared" si="3"/>
        <v>0</v>
      </c>
      <c r="E63" s="46">
        <f t="shared" si="3"/>
        <v>1.6860594133545723E-2</v>
      </c>
      <c r="F63" s="46">
        <f t="shared" si="3"/>
        <v>4.8082496560175733E-3</v>
      </c>
      <c r="G63" s="46">
        <f t="shared" si="3"/>
        <v>8.8422806385798219E-3</v>
      </c>
      <c r="H63" s="46">
        <f t="shared" si="3"/>
        <v>3.361344537815128E-3</v>
      </c>
      <c r="I63" s="46">
        <f t="shared" si="3"/>
        <v>-5.2725601592158167E-3</v>
      </c>
      <c r="J63" s="46">
        <f t="shared" si="3"/>
        <v>3.1795730378777962E-3</v>
      </c>
      <c r="K63" s="46">
        <f t="shared" si="3"/>
        <v>8.2481161026738692E-4</v>
      </c>
      <c r="L63" s="46">
        <f t="shared" si="3"/>
        <v>0</v>
      </c>
      <c r="M63" s="46">
        <f t="shared" si="3"/>
        <v>2.3899461902797962E-2</v>
      </c>
      <c r="N63" s="46">
        <f t="shared" si="3"/>
        <v>-1.9154056908940065E-2</v>
      </c>
      <c r="O63" s="46">
        <f t="shared" si="3"/>
        <v>7.5546855512237943E-3</v>
      </c>
      <c r="P63" s="46">
        <f t="shared" si="3"/>
        <v>0</v>
      </c>
      <c r="Q63" s="46">
        <f t="shared" si="3"/>
        <v>1.388718569376135E-2</v>
      </c>
      <c r="R63" s="46">
        <f t="shared" si="3"/>
        <v>1.2491348017543813E-2</v>
      </c>
      <c r="S63" s="46">
        <f t="shared" si="3"/>
        <v>-2.0286302982385762E-3</v>
      </c>
      <c r="T63" s="46">
        <f t="shared" si="3"/>
        <v>-2.2863806412893622E-2</v>
      </c>
      <c r="U63" s="46">
        <f t="shared" si="3"/>
        <v>1.62646511992319E-2</v>
      </c>
      <c r="V63" s="46">
        <f t="shared" si="3"/>
        <v>-5.5399655095893674E-2</v>
      </c>
      <c r="W63" s="46">
        <f t="shared" si="3"/>
        <v>5.3338275923919543E-3</v>
      </c>
      <c r="X63" s="46">
        <f t="shared" si="3"/>
        <v>0</v>
      </c>
      <c r="Y63" s="46">
        <f t="shared" si="3"/>
        <v>3.6735253839050297E-3</v>
      </c>
      <c r="Z63" s="46">
        <f t="shared" si="3"/>
        <v>2.1506915284847546E-2</v>
      </c>
      <c r="AA63" s="46">
        <f t="shared" si="3"/>
        <v>1.6895810664588895E-2</v>
      </c>
      <c r="AB63" s="46">
        <f t="shared" si="3"/>
        <v>0</v>
      </c>
      <c r="AC63" s="46">
        <f t="shared" si="3"/>
        <v>3.0713309104678177E-2</v>
      </c>
      <c r="AD63" s="46">
        <f t="shared" si="3"/>
        <v>0</v>
      </c>
      <c r="AE63" s="46">
        <f t="shared" si="3"/>
        <v>0</v>
      </c>
      <c r="AF63" s="46">
        <f t="shared" si="3"/>
        <v>0</v>
      </c>
      <c r="AG63" s="46">
        <f t="shared" si="3"/>
        <v>0</v>
      </c>
      <c r="AH63" s="46">
        <f t="shared" si="3"/>
        <v>-7.2185803017546402E-2</v>
      </c>
      <c r="AI63" s="46">
        <f t="shared" si="3"/>
        <v>0</v>
      </c>
      <c r="AJ63" s="46">
        <f t="shared" si="3"/>
        <v>0</v>
      </c>
      <c r="AK63" s="46">
        <f t="shared" si="3"/>
        <v>0</v>
      </c>
      <c r="AL63" s="46">
        <f t="shared" si="3"/>
        <v>0</v>
      </c>
      <c r="AM63" s="46">
        <f t="shared" si="3"/>
        <v>0</v>
      </c>
      <c r="AN63" s="46">
        <f t="shared" si="3"/>
        <v>0</v>
      </c>
      <c r="AO63" s="46">
        <f t="shared" si="3"/>
        <v>0</v>
      </c>
      <c r="AP63" s="46">
        <f t="shared" si="3"/>
        <v>0</v>
      </c>
    </row>
    <row r="64" spans="2:42" x14ac:dyDescent="0.2">
      <c r="C64" s="46">
        <f t="shared" si="2"/>
        <v>-1.4322785991819569E-7</v>
      </c>
      <c r="D64" s="46">
        <f t="shared" si="3"/>
        <v>0</v>
      </c>
      <c r="E64" s="46">
        <f t="shared" si="3"/>
        <v>-2.0097316981927101E-3</v>
      </c>
      <c r="F64" s="46">
        <f t="shared" si="3"/>
        <v>-2.998146611934034E-5</v>
      </c>
      <c r="G64" s="46">
        <f t="shared" si="3"/>
        <v>0</v>
      </c>
      <c r="H64" s="46">
        <f t="shared" si="3"/>
        <v>0</v>
      </c>
      <c r="I64" s="46">
        <f t="shared" si="3"/>
        <v>-3.6032486292503236E-3</v>
      </c>
      <c r="J64" s="46">
        <f t="shared" si="3"/>
        <v>0</v>
      </c>
      <c r="K64" s="46">
        <f t="shared" si="3"/>
        <v>-1.5826036136755589E-7</v>
      </c>
      <c r="L64" s="46">
        <f t="shared" si="3"/>
        <v>0</v>
      </c>
      <c r="M64" s="46">
        <f t="shared" si="3"/>
        <v>-3.4575044464541524E-3</v>
      </c>
      <c r="N64" s="46">
        <f t="shared" si="3"/>
        <v>-1.266474261800056E-2</v>
      </c>
      <c r="O64" s="46">
        <f t="shared" si="3"/>
        <v>0</v>
      </c>
      <c r="P64" s="46">
        <f t="shared" si="3"/>
        <v>0</v>
      </c>
      <c r="Q64" s="46">
        <f t="shared" si="3"/>
        <v>0</v>
      </c>
      <c r="R64" s="46">
        <f t="shared" si="3"/>
        <v>0</v>
      </c>
      <c r="S64" s="46">
        <f t="shared" si="3"/>
        <v>0</v>
      </c>
      <c r="T64" s="46">
        <f t="shared" si="3"/>
        <v>0</v>
      </c>
      <c r="U64" s="46">
        <f t="shared" si="3"/>
        <v>0</v>
      </c>
      <c r="V64" s="46">
        <f t="shared" si="3"/>
        <v>0</v>
      </c>
      <c r="W64" s="46">
        <f t="shared" si="3"/>
        <v>0</v>
      </c>
      <c r="X64" s="46">
        <f t="shared" si="3"/>
        <v>0</v>
      </c>
      <c r="Y64" s="46">
        <f t="shared" si="3"/>
        <v>0</v>
      </c>
      <c r="Z64" s="46">
        <f t="shared" si="3"/>
        <v>0</v>
      </c>
      <c r="AA64" s="46">
        <f t="shared" si="3"/>
        <v>0</v>
      </c>
      <c r="AB64" s="46">
        <f t="shared" si="3"/>
        <v>0</v>
      </c>
      <c r="AC64" s="46">
        <f t="shared" si="3"/>
        <v>0</v>
      </c>
      <c r="AD64" s="46">
        <f t="shared" si="3"/>
        <v>0</v>
      </c>
      <c r="AE64" s="46">
        <f t="shared" si="3"/>
        <v>0</v>
      </c>
      <c r="AF64" s="46">
        <f t="shared" si="3"/>
        <v>0</v>
      </c>
      <c r="AG64" s="46">
        <f t="shared" si="3"/>
        <v>0</v>
      </c>
      <c r="AH64" s="46">
        <f t="shared" si="3"/>
        <v>0</v>
      </c>
      <c r="AI64" s="46">
        <f t="shared" si="3"/>
        <v>0</v>
      </c>
      <c r="AJ64" s="46">
        <f t="shared" si="3"/>
        <v>0</v>
      </c>
      <c r="AK64" s="46">
        <f t="shared" si="3"/>
        <v>0</v>
      </c>
      <c r="AL64" s="46">
        <f t="shared" si="3"/>
        <v>0</v>
      </c>
      <c r="AM64" s="46">
        <f t="shared" si="3"/>
        <v>0</v>
      </c>
      <c r="AN64" s="46">
        <f t="shared" si="3"/>
        <v>0</v>
      </c>
      <c r="AO64" s="46">
        <f t="shared" si="3"/>
        <v>0</v>
      </c>
      <c r="AP64" s="46">
        <f t="shared" si="3"/>
        <v>0</v>
      </c>
    </row>
    <row r="65" spans="3:42" x14ac:dyDescent="0.2">
      <c r="C65" s="46">
        <f t="shared" si="2"/>
        <v>6.7667601205000372E-3</v>
      </c>
      <c r="D65" s="46">
        <f t="shared" si="3"/>
        <v>-3.125E-2</v>
      </c>
      <c r="E65" s="46">
        <f t="shared" si="3"/>
        <v>3.9270396251075271E-2</v>
      </c>
      <c r="F65" s="46">
        <f t="shared" si="3"/>
        <v>3.4758976400573294E-2</v>
      </c>
      <c r="G65" s="46">
        <f t="shared" si="3"/>
        <v>7.4437630639656721E-3</v>
      </c>
      <c r="H65" s="46">
        <f t="shared" si="3"/>
        <v>-2.1848739495798297E-2</v>
      </c>
      <c r="I65" s="46">
        <f t="shared" si="3"/>
        <v>5.9744340383545258E-2</v>
      </c>
      <c r="J65" s="46">
        <f t="shared" si="3"/>
        <v>0.1327764041957169</v>
      </c>
      <c r="K65" s="46">
        <f t="shared" si="3"/>
        <v>6.4012503299783197E-4</v>
      </c>
      <c r="L65" s="46">
        <f t="shared" si="3"/>
        <v>0</v>
      </c>
      <c r="M65" s="46">
        <f t="shared" si="3"/>
        <v>3.703279375732503E-2</v>
      </c>
      <c r="N65" s="46">
        <f t="shared" si="3"/>
        <v>-1.063364267611111E-3</v>
      </c>
      <c r="O65" s="46">
        <f t="shared" si="3"/>
        <v>-1.0042521224665479E-3</v>
      </c>
      <c r="P65" s="46">
        <f t="shared" si="3"/>
        <v>0</v>
      </c>
      <c r="Q65" s="46">
        <f t="shared" si="3"/>
        <v>0.41132521116013454</v>
      </c>
      <c r="R65" s="46">
        <f t="shared" si="3"/>
        <v>-1.7921235199160626E-2</v>
      </c>
      <c r="S65" s="46">
        <f t="shared" si="3"/>
        <v>-2.9989802989357217E-3</v>
      </c>
      <c r="T65" s="46">
        <f t="shared" si="3"/>
        <v>6.4813236077169156E-3</v>
      </c>
      <c r="U65" s="46">
        <f t="shared" si="3"/>
        <v>1.5658219956321023E-2</v>
      </c>
      <c r="V65" s="46">
        <f t="shared" si="3"/>
        <v>5.4176812716276668E-2</v>
      </c>
      <c r="W65" s="46">
        <f t="shared" si="3"/>
        <v>-3.7817494664484086E-4</v>
      </c>
      <c r="X65" s="46">
        <f t="shared" si="3"/>
        <v>6.2768594791581256E-2</v>
      </c>
      <c r="Y65" s="46">
        <f t="shared" si="3"/>
        <v>-6.7386848297987134E-2</v>
      </c>
      <c r="Z65" s="46">
        <f t="shared" si="3"/>
        <v>-7.1810311308760921E-3</v>
      </c>
      <c r="AA65" s="46">
        <f t="shared" si="3"/>
        <v>-4.7899598807505966E-2</v>
      </c>
      <c r="AB65" s="46">
        <f t="shared" si="3"/>
        <v>0</v>
      </c>
      <c r="AC65" s="46">
        <f t="shared" si="3"/>
        <v>-5.8720779238320892E-2</v>
      </c>
      <c r="AD65" s="46">
        <f t="shared" si="3"/>
        <v>0</v>
      </c>
      <c r="AE65" s="46">
        <f t="shared" si="3"/>
        <v>0</v>
      </c>
      <c r="AF65" s="46">
        <f t="shared" si="3"/>
        <v>-0.50000000059414507</v>
      </c>
      <c r="AG65" s="46">
        <f t="shared" si="3"/>
        <v>0</v>
      </c>
      <c r="AH65" s="46">
        <f t="shared" si="3"/>
        <v>-0.37312588108519495</v>
      </c>
      <c r="AI65" s="46">
        <f t="shared" si="3"/>
        <v>0</v>
      </c>
      <c r="AJ65" s="46">
        <f t="shared" si="3"/>
        <v>0</v>
      </c>
      <c r="AK65" s="46">
        <f t="shared" si="3"/>
        <v>0</v>
      </c>
      <c r="AL65" s="46">
        <f t="shared" si="3"/>
        <v>0</v>
      </c>
      <c r="AM65" s="46">
        <f t="shared" si="3"/>
        <v>0</v>
      </c>
      <c r="AN65" s="46">
        <f t="shared" si="3"/>
        <v>0</v>
      </c>
      <c r="AO65" s="46">
        <f t="shared" si="3"/>
        <v>0</v>
      </c>
      <c r="AP65" s="46">
        <f t="shared" si="3"/>
        <v>0</v>
      </c>
    </row>
    <row r="66" spans="3:42" x14ac:dyDescent="0.2">
      <c r="C66" s="46">
        <f t="shared" si="2"/>
        <v>0</v>
      </c>
      <c r="D66" s="46">
        <f t="shared" si="3"/>
        <v>0</v>
      </c>
      <c r="E66" s="46">
        <f t="shared" si="3"/>
        <v>0</v>
      </c>
      <c r="F66" s="46">
        <f t="shared" si="3"/>
        <v>-0.12618062395292642</v>
      </c>
      <c r="G66" s="46">
        <f t="shared" si="3"/>
        <v>0</v>
      </c>
      <c r="H66" s="46">
        <f t="shared" si="3"/>
        <v>0</v>
      </c>
      <c r="I66" s="46">
        <f t="shared" si="3"/>
        <v>0</v>
      </c>
      <c r="J66" s="46">
        <f t="shared" si="3"/>
        <v>0</v>
      </c>
      <c r="K66" s="46">
        <f t="shared" si="3"/>
        <v>0</v>
      </c>
      <c r="L66" s="46">
        <f t="shared" si="3"/>
        <v>0</v>
      </c>
      <c r="M66" s="46">
        <f t="shared" si="3"/>
        <v>0</v>
      </c>
      <c r="N66" s="46">
        <f t="shared" si="3"/>
        <v>0</v>
      </c>
      <c r="O66" s="46">
        <f t="shared" si="3"/>
        <v>0</v>
      </c>
      <c r="P66" s="46">
        <f t="shared" si="3"/>
        <v>0</v>
      </c>
      <c r="Q66" s="46">
        <f t="shared" si="3"/>
        <v>0</v>
      </c>
      <c r="R66" s="46">
        <f t="shared" si="3"/>
        <v>0</v>
      </c>
      <c r="S66" s="46">
        <f t="shared" si="3"/>
        <v>0</v>
      </c>
      <c r="T66" s="46">
        <f t="shared" si="3"/>
        <v>0</v>
      </c>
      <c r="U66" s="46">
        <f t="shared" si="3"/>
        <v>0</v>
      </c>
      <c r="V66" s="46">
        <f t="shared" si="3"/>
        <v>0</v>
      </c>
      <c r="W66" s="46">
        <f t="shared" si="3"/>
        <v>0</v>
      </c>
      <c r="X66" s="46">
        <f t="shared" si="3"/>
        <v>0</v>
      </c>
      <c r="Y66" s="46">
        <f t="shared" si="3"/>
        <v>0</v>
      </c>
      <c r="Z66" s="46">
        <f t="shared" si="3"/>
        <v>0</v>
      </c>
      <c r="AA66" s="46">
        <f t="shared" si="3"/>
        <v>0</v>
      </c>
      <c r="AB66" s="46">
        <f t="shared" si="3"/>
        <v>0</v>
      </c>
      <c r="AC66" s="46">
        <f t="shared" si="3"/>
        <v>0</v>
      </c>
      <c r="AD66" s="46">
        <f t="shared" si="3"/>
        <v>0</v>
      </c>
      <c r="AE66" s="46">
        <f t="shared" si="3"/>
        <v>0</v>
      </c>
      <c r="AF66" s="46">
        <f t="shared" si="3"/>
        <v>0</v>
      </c>
      <c r="AG66" s="46">
        <f t="shared" si="3"/>
        <v>0</v>
      </c>
      <c r="AH66" s="46">
        <f t="shared" si="3"/>
        <v>0</v>
      </c>
      <c r="AI66" s="46">
        <f t="shared" si="3"/>
        <v>0</v>
      </c>
      <c r="AJ66" s="46">
        <f t="shared" si="3"/>
        <v>0</v>
      </c>
      <c r="AK66" s="46">
        <f t="shared" si="3"/>
        <v>0</v>
      </c>
      <c r="AL66" s="46">
        <f t="shared" si="3"/>
        <v>0</v>
      </c>
      <c r="AM66" s="46">
        <f t="shared" si="3"/>
        <v>0</v>
      </c>
      <c r="AN66" s="46">
        <f t="shared" si="3"/>
        <v>0</v>
      </c>
      <c r="AO66" s="46">
        <f t="shared" si="3"/>
        <v>0</v>
      </c>
      <c r="AP66" s="46">
        <f t="shared" si="3"/>
        <v>0</v>
      </c>
    </row>
    <row r="67" spans="3:42" x14ac:dyDescent="0.2">
      <c r="C67" s="46">
        <f t="shared" si="2"/>
        <v>9.5394682431430219E-3</v>
      </c>
      <c r="D67" s="46">
        <f t="shared" si="3"/>
        <v>3.125E-2</v>
      </c>
      <c r="E67" s="46">
        <f t="shared" si="3"/>
        <v>1.5214646910841782E-2</v>
      </c>
      <c r="F67" s="46">
        <f t="shared" si="3"/>
        <v>2.2339412746215821E-2</v>
      </c>
      <c r="G67" s="46">
        <f t="shared" si="3"/>
        <v>6.4290569670356901E-3</v>
      </c>
      <c r="H67" s="46">
        <f t="shared" si="3"/>
        <v>0</v>
      </c>
      <c r="I67" s="46">
        <f t="shared" si="3"/>
        <v>3.6486003393810529E-3</v>
      </c>
      <c r="J67" s="46">
        <f t="shared" si="3"/>
        <v>2.3992650934023338E-4</v>
      </c>
      <c r="K67" s="46">
        <f t="shared" si="3"/>
        <v>1.3269815302258334E-3</v>
      </c>
      <c r="L67" s="46">
        <f t="shared" si="3"/>
        <v>0</v>
      </c>
      <c r="M67" s="46">
        <f t="shared" si="3"/>
        <v>1.7390543456602812E-2</v>
      </c>
      <c r="N67" s="46">
        <f t="shared" si="3"/>
        <v>0</v>
      </c>
      <c r="O67" s="46">
        <f t="shared" si="3"/>
        <v>1.219008183814288E-2</v>
      </c>
      <c r="P67" s="46">
        <f t="shared" si="3"/>
        <v>0</v>
      </c>
      <c r="Q67" s="46">
        <f t="shared" si="3"/>
        <v>8.3266155166181154E-3</v>
      </c>
      <c r="R67" s="46">
        <f t="shared" si="3"/>
        <v>0</v>
      </c>
      <c r="S67" s="46">
        <f t="shared" si="3"/>
        <v>7.0291471005865594E-3</v>
      </c>
      <c r="T67" s="46">
        <f t="shared" si="3"/>
        <v>-5.2496445014693777E-2</v>
      </c>
      <c r="U67" s="46">
        <f t="shared" si="3"/>
        <v>8.2446565894269824E-3</v>
      </c>
      <c r="V67" s="46">
        <f t="shared" si="3"/>
        <v>0</v>
      </c>
      <c r="W67" s="46">
        <f t="shared" si="3"/>
        <v>3.2795208492378269E-3</v>
      </c>
      <c r="X67" s="46">
        <f t="shared" si="3"/>
        <v>-6.2768594791581298E-2</v>
      </c>
      <c r="Y67" s="46">
        <f t="shared" si="3"/>
        <v>6.6113893810909267E-3</v>
      </c>
      <c r="Z67" s="46">
        <f t="shared" si="3"/>
        <v>-3.1235328901700467E-2</v>
      </c>
      <c r="AA67" s="46">
        <f t="shared" si="3"/>
        <v>1.1067349477766235E-2</v>
      </c>
      <c r="AB67" s="46">
        <f t="shared" si="3"/>
        <v>0</v>
      </c>
      <c r="AC67" s="46">
        <f t="shared" si="3"/>
        <v>8.8593125792228358E-3</v>
      </c>
      <c r="AD67" s="46">
        <f t="shared" si="3"/>
        <v>0</v>
      </c>
      <c r="AE67" s="46">
        <f t="shared" si="3"/>
        <v>0</v>
      </c>
      <c r="AF67" s="46">
        <f>AF46-AF19</f>
        <v>0.50000000059414507</v>
      </c>
      <c r="AG67" s="46">
        <f t="shared" si="3"/>
        <v>0</v>
      </c>
      <c r="AH67" s="46">
        <f>AH46-AH19</f>
        <v>0.44531168410274136</v>
      </c>
      <c r="AI67" s="46">
        <f t="shared" si="3"/>
        <v>0</v>
      </c>
      <c r="AJ67" s="46">
        <f t="shared" si="3"/>
        <v>0</v>
      </c>
      <c r="AK67" s="46">
        <f t="shared" si="3"/>
        <v>0</v>
      </c>
      <c r="AL67" s="46">
        <f t="shared" si="3"/>
        <v>0</v>
      </c>
      <c r="AM67" s="46">
        <f t="shared" si="3"/>
        <v>0</v>
      </c>
      <c r="AN67" s="46">
        <f t="shared" si="3"/>
        <v>0</v>
      </c>
      <c r="AO67" s="46">
        <f t="shared" si="3"/>
        <v>0</v>
      </c>
      <c r="AP67" s="46">
        <f t="shared" si="3"/>
        <v>0</v>
      </c>
    </row>
    <row r="68" spans="3:42" x14ac:dyDescent="0.2">
      <c r="C68" s="46">
        <f t="shared" si="2"/>
        <v>0</v>
      </c>
      <c r="D68" s="46">
        <f t="shared" si="3"/>
        <v>0</v>
      </c>
      <c r="E68" s="46">
        <f t="shared" si="3"/>
        <v>0</v>
      </c>
      <c r="F68" s="46">
        <f t="shared" si="3"/>
        <v>0</v>
      </c>
      <c r="G68" s="46">
        <f t="shared" si="3"/>
        <v>0</v>
      </c>
      <c r="H68" s="46">
        <f t="shared" si="3"/>
        <v>0</v>
      </c>
      <c r="I68" s="46">
        <f t="shared" si="3"/>
        <v>0</v>
      </c>
      <c r="J68" s="46">
        <f t="shared" si="3"/>
        <v>0</v>
      </c>
      <c r="K68" s="46">
        <f t="shared" si="3"/>
        <v>0</v>
      </c>
      <c r="L68" s="46">
        <f t="shared" si="3"/>
        <v>0</v>
      </c>
      <c r="M68" s="46">
        <f t="shared" si="3"/>
        <v>0</v>
      </c>
      <c r="N68" s="46">
        <f t="shared" si="3"/>
        <v>0</v>
      </c>
      <c r="O68" s="46">
        <f t="shared" si="3"/>
        <v>0</v>
      </c>
      <c r="P68" s="46">
        <f t="shared" si="3"/>
        <v>0</v>
      </c>
      <c r="Q68" s="46">
        <f t="shared" si="3"/>
        <v>0</v>
      </c>
      <c r="R68" s="46">
        <f t="shared" si="3"/>
        <v>0</v>
      </c>
      <c r="S68" s="46">
        <f t="shared" si="3"/>
        <v>0</v>
      </c>
      <c r="T68" s="46">
        <f t="shared" si="3"/>
        <v>0</v>
      </c>
      <c r="U68" s="46">
        <f t="shared" si="3"/>
        <v>0</v>
      </c>
      <c r="V68" s="46">
        <f t="shared" ref="D68:AP74" si="4">V47-V20</f>
        <v>0</v>
      </c>
      <c r="W68" s="46">
        <f t="shared" si="4"/>
        <v>0</v>
      </c>
      <c r="X68" s="46">
        <f t="shared" si="4"/>
        <v>0</v>
      </c>
      <c r="Y68" s="46">
        <f t="shared" si="4"/>
        <v>0</v>
      </c>
      <c r="Z68" s="46">
        <f t="shared" si="4"/>
        <v>0</v>
      </c>
      <c r="AA68" s="46">
        <f t="shared" si="4"/>
        <v>0</v>
      </c>
      <c r="AB68" s="46">
        <f t="shared" si="4"/>
        <v>0</v>
      </c>
      <c r="AC68" s="46">
        <f t="shared" si="4"/>
        <v>0</v>
      </c>
      <c r="AD68" s="46">
        <f t="shared" si="4"/>
        <v>0</v>
      </c>
      <c r="AE68" s="46">
        <f t="shared" si="4"/>
        <v>0</v>
      </c>
      <c r="AF68" s="46">
        <f t="shared" si="4"/>
        <v>0</v>
      </c>
      <c r="AG68" s="46">
        <f t="shared" si="4"/>
        <v>0</v>
      </c>
      <c r="AH68" s="46">
        <f t="shared" si="4"/>
        <v>0</v>
      </c>
      <c r="AI68" s="46">
        <f t="shared" si="4"/>
        <v>0</v>
      </c>
      <c r="AJ68" s="46">
        <f t="shared" si="4"/>
        <v>0</v>
      </c>
      <c r="AK68" s="46">
        <f t="shared" si="4"/>
        <v>0</v>
      </c>
      <c r="AL68" s="46">
        <f t="shared" si="4"/>
        <v>0</v>
      </c>
      <c r="AM68" s="46">
        <f t="shared" si="4"/>
        <v>0</v>
      </c>
      <c r="AN68" s="46">
        <f t="shared" si="4"/>
        <v>0</v>
      </c>
      <c r="AO68" s="46">
        <f t="shared" si="4"/>
        <v>0</v>
      </c>
      <c r="AP68" s="46">
        <f t="shared" si="4"/>
        <v>0</v>
      </c>
    </row>
    <row r="69" spans="3:42" x14ac:dyDescent="0.2">
      <c r="C69" s="46">
        <f t="shared" si="2"/>
        <v>0</v>
      </c>
      <c r="D69" s="46">
        <f t="shared" si="4"/>
        <v>0</v>
      </c>
      <c r="E69" s="46">
        <f t="shared" si="4"/>
        <v>0</v>
      </c>
      <c r="F69" s="46">
        <f t="shared" si="4"/>
        <v>0</v>
      </c>
      <c r="G69" s="46">
        <f t="shared" si="4"/>
        <v>0</v>
      </c>
      <c r="H69" s="46">
        <f t="shared" si="4"/>
        <v>1.680672268907564E-3</v>
      </c>
      <c r="I69" s="46">
        <f t="shared" si="4"/>
        <v>0</v>
      </c>
      <c r="J69" s="46">
        <f t="shared" si="4"/>
        <v>-8.1786789795059545E-2</v>
      </c>
      <c r="K69" s="46">
        <f t="shared" si="4"/>
        <v>0</v>
      </c>
      <c r="L69" s="46">
        <f t="shared" si="4"/>
        <v>0</v>
      </c>
      <c r="M69" s="46">
        <f t="shared" si="4"/>
        <v>0</v>
      </c>
      <c r="N69" s="46">
        <f t="shared" si="4"/>
        <v>0</v>
      </c>
      <c r="O69" s="46">
        <f t="shared" si="4"/>
        <v>0</v>
      </c>
      <c r="P69" s="46">
        <f t="shared" si="4"/>
        <v>0</v>
      </c>
      <c r="Q69" s="46">
        <f t="shared" si="4"/>
        <v>0</v>
      </c>
      <c r="R69" s="46">
        <f t="shared" si="4"/>
        <v>0</v>
      </c>
      <c r="S69" s="46">
        <f t="shared" si="4"/>
        <v>0</v>
      </c>
      <c r="T69" s="46">
        <f t="shared" si="4"/>
        <v>0</v>
      </c>
      <c r="U69" s="46">
        <f t="shared" si="4"/>
        <v>0</v>
      </c>
      <c r="V69" s="46">
        <f t="shared" si="4"/>
        <v>0</v>
      </c>
      <c r="W69" s="46">
        <f t="shared" si="4"/>
        <v>0</v>
      </c>
      <c r="X69" s="46">
        <f t="shared" si="4"/>
        <v>0</v>
      </c>
      <c r="Y69" s="46">
        <f t="shared" si="4"/>
        <v>0</v>
      </c>
      <c r="Z69" s="46">
        <f t="shared" si="4"/>
        <v>0</v>
      </c>
      <c r="AA69" s="46">
        <f t="shared" si="4"/>
        <v>0</v>
      </c>
      <c r="AB69" s="46">
        <f t="shared" si="4"/>
        <v>0</v>
      </c>
      <c r="AC69" s="46">
        <f t="shared" si="4"/>
        <v>0</v>
      </c>
      <c r="AD69" s="46">
        <f t="shared" si="4"/>
        <v>0</v>
      </c>
      <c r="AE69" s="46">
        <f t="shared" si="4"/>
        <v>0</v>
      </c>
      <c r="AF69" s="46">
        <f t="shared" si="4"/>
        <v>0</v>
      </c>
      <c r="AG69" s="46">
        <f t="shared" si="4"/>
        <v>0</v>
      </c>
      <c r="AH69" s="46">
        <f t="shared" si="4"/>
        <v>0</v>
      </c>
      <c r="AI69" s="46">
        <f t="shared" si="4"/>
        <v>0</v>
      </c>
      <c r="AJ69" s="46">
        <f t="shared" si="4"/>
        <v>0</v>
      </c>
      <c r="AK69" s="46">
        <f t="shared" si="4"/>
        <v>0</v>
      </c>
      <c r="AL69" s="46">
        <f t="shared" si="4"/>
        <v>0</v>
      </c>
      <c r="AM69" s="46">
        <f t="shared" si="4"/>
        <v>0</v>
      </c>
      <c r="AN69" s="46">
        <f t="shared" si="4"/>
        <v>0</v>
      </c>
      <c r="AO69" s="46">
        <f t="shared" si="4"/>
        <v>0</v>
      </c>
      <c r="AP69" s="46">
        <f t="shared" si="4"/>
        <v>0</v>
      </c>
    </row>
    <row r="70" spans="3:42" x14ac:dyDescent="0.2">
      <c r="C70" s="46">
        <f t="shared" si="2"/>
        <v>3.0661507341997463E-3</v>
      </c>
      <c r="D70" s="46">
        <f t="shared" si="4"/>
        <v>0</v>
      </c>
      <c r="E70" s="46">
        <f t="shared" si="4"/>
        <v>2.6032582974442782E-2</v>
      </c>
      <c r="F70" s="46">
        <f t="shared" si="4"/>
        <v>9.134116476708147E-4</v>
      </c>
      <c r="G70" s="46">
        <f t="shared" si="4"/>
        <v>1.5755939196180312E-3</v>
      </c>
      <c r="H70" s="46">
        <f t="shared" si="4"/>
        <v>8.40336134453782E-4</v>
      </c>
      <c r="I70" s="46">
        <f t="shared" si="4"/>
        <v>1.7513733735403832E-2</v>
      </c>
      <c r="J70" s="46">
        <f t="shared" si="4"/>
        <v>-1.818403585800037E-2</v>
      </c>
      <c r="K70" s="46">
        <f t="shared" si="4"/>
        <v>-1.4823759688117888E-4</v>
      </c>
      <c r="L70" s="46">
        <f t="shared" si="4"/>
        <v>0</v>
      </c>
      <c r="M70" s="46">
        <f t="shared" si="4"/>
        <v>1.3449452378175061E-2</v>
      </c>
      <c r="N70" s="46">
        <f t="shared" si="4"/>
        <v>0</v>
      </c>
      <c r="O70" s="46">
        <f t="shared" si="4"/>
        <v>-1.3738367989035404E-3</v>
      </c>
      <c r="P70" s="46">
        <f t="shared" si="4"/>
        <v>0</v>
      </c>
      <c r="Q70" s="46">
        <f t="shared" si="4"/>
        <v>1.6395326626407018E-3</v>
      </c>
      <c r="R70" s="46">
        <f t="shared" si="4"/>
        <v>0</v>
      </c>
      <c r="S70" s="46">
        <f t="shared" si="4"/>
        <v>-2.8404016825579401E-3</v>
      </c>
      <c r="T70" s="46">
        <f t="shared" si="4"/>
        <v>0</v>
      </c>
      <c r="U70" s="46">
        <f t="shared" si="4"/>
        <v>3.1235469491554813E-3</v>
      </c>
      <c r="V70" s="46">
        <f t="shared" si="4"/>
        <v>0</v>
      </c>
      <c r="W70" s="46">
        <f t="shared" si="4"/>
        <v>-5.9512192934318975E-4</v>
      </c>
      <c r="X70" s="46">
        <f t="shared" si="4"/>
        <v>0</v>
      </c>
      <c r="Y70" s="46">
        <f t="shared" si="4"/>
        <v>2.851202861408067E-3</v>
      </c>
      <c r="Z70" s="46">
        <f t="shared" si="4"/>
        <v>0</v>
      </c>
      <c r="AA70" s="46">
        <f t="shared" si="4"/>
        <v>1.4846336051261028E-3</v>
      </c>
      <c r="AB70" s="46">
        <f t="shared" si="4"/>
        <v>0</v>
      </c>
      <c r="AC70" s="46">
        <f t="shared" si="4"/>
        <v>1.8197717808155444E-3</v>
      </c>
      <c r="AD70" s="46">
        <f t="shared" si="4"/>
        <v>0</v>
      </c>
      <c r="AE70" s="46">
        <f t="shared" si="4"/>
        <v>0</v>
      </c>
      <c r="AF70" s="46">
        <f t="shared" si="4"/>
        <v>0</v>
      </c>
      <c r="AG70" s="46">
        <f t="shared" si="4"/>
        <v>0</v>
      </c>
      <c r="AH70" s="46">
        <f t="shared" si="4"/>
        <v>0</v>
      </c>
      <c r="AI70" s="46">
        <f t="shared" si="4"/>
        <v>0</v>
      </c>
      <c r="AJ70" s="46">
        <f t="shared" si="4"/>
        <v>0</v>
      </c>
      <c r="AK70" s="46">
        <f t="shared" si="4"/>
        <v>0</v>
      </c>
      <c r="AL70" s="46">
        <f t="shared" si="4"/>
        <v>0</v>
      </c>
      <c r="AM70" s="46">
        <f t="shared" si="4"/>
        <v>0</v>
      </c>
      <c r="AN70" s="46">
        <f t="shared" si="4"/>
        <v>0</v>
      </c>
      <c r="AO70" s="46">
        <f t="shared" si="4"/>
        <v>0</v>
      </c>
      <c r="AP70" s="46">
        <f t="shared" si="4"/>
        <v>0</v>
      </c>
    </row>
    <row r="71" spans="3:42" x14ac:dyDescent="0.2">
      <c r="C71" s="46">
        <f t="shared" si="2"/>
        <v>0</v>
      </c>
      <c r="D71" s="46">
        <f t="shared" si="4"/>
        <v>0</v>
      </c>
      <c r="E71" s="46">
        <f t="shared" si="4"/>
        <v>0</v>
      </c>
      <c r="F71" s="46">
        <f t="shared" si="4"/>
        <v>0</v>
      </c>
      <c r="G71" s="46">
        <f t="shared" si="4"/>
        <v>0</v>
      </c>
      <c r="H71" s="46">
        <f t="shared" si="4"/>
        <v>8.40336134453782E-4</v>
      </c>
      <c r="I71" s="46">
        <f t="shared" si="4"/>
        <v>0</v>
      </c>
      <c r="J71" s="46">
        <f t="shared" si="4"/>
        <v>-6.4446397057867838E-2</v>
      </c>
      <c r="K71" s="46">
        <f t="shared" si="4"/>
        <v>0</v>
      </c>
      <c r="L71" s="46">
        <f t="shared" si="4"/>
        <v>0</v>
      </c>
      <c r="M71" s="46">
        <f t="shared" si="4"/>
        <v>0</v>
      </c>
      <c r="N71" s="46">
        <f t="shared" si="4"/>
        <v>0</v>
      </c>
      <c r="O71" s="46">
        <f t="shared" si="4"/>
        <v>0</v>
      </c>
      <c r="P71" s="46">
        <f t="shared" si="4"/>
        <v>0</v>
      </c>
      <c r="Q71" s="46">
        <f t="shared" si="4"/>
        <v>0</v>
      </c>
      <c r="R71" s="46">
        <f t="shared" si="4"/>
        <v>0</v>
      </c>
      <c r="S71" s="46">
        <f t="shared" si="4"/>
        <v>0</v>
      </c>
      <c r="T71" s="46">
        <f t="shared" si="4"/>
        <v>0</v>
      </c>
      <c r="U71" s="46">
        <f t="shared" si="4"/>
        <v>0</v>
      </c>
      <c r="V71" s="46">
        <f t="shared" si="4"/>
        <v>0</v>
      </c>
      <c r="W71" s="46">
        <f t="shared" si="4"/>
        <v>0</v>
      </c>
      <c r="X71" s="46">
        <f t="shared" si="4"/>
        <v>0</v>
      </c>
      <c r="Y71" s="46">
        <f t="shared" si="4"/>
        <v>0</v>
      </c>
      <c r="Z71" s="46">
        <f t="shared" si="4"/>
        <v>0</v>
      </c>
      <c r="AA71" s="46">
        <f t="shared" si="4"/>
        <v>0</v>
      </c>
      <c r="AB71" s="46">
        <f t="shared" si="4"/>
        <v>0</v>
      </c>
      <c r="AC71" s="46">
        <f t="shared" si="4"/>
        <v>0</v>
      </c>
      <c r="AD71" s="46">
        <f t="shared" si="4"/>
        <v>0</v>
      </c>
      <c r="AE71" s="46">
        <f t="shared" si="4"/>
        <v>0</v>
      </c>
      <c r="AF71" s="46">
        <f t="shared" si="4"/>
        <v>0</v>
      </c>
      <c r="AG71" s="46">
        <f t="shared" si="4"/>
        <v>0</v>
      </c>
      <c r="AH71" s="46">
        <f t="shared" si="4"/>
        <v>0</v>
      </c>
      <c r="AI71" s="46">
        <f t="shared" si="4"/>
        <v>0</v>
      </c>
      <c r="AJ71" s="46">
        <f t="shared" si="4"/>
        <v>0</v>
      </c>
      <c r="AK71" s="46">
        <f t="shared" si="4"/>
        <v>0</v>
      </c>
      <c r="AL71" s="46">
        <f t="shared" si="4"/>
        <v>0</v>
      </c>
      <c r="AM71" s="46">
        <f t="shared" si="4"/>
        <v>0</v>
      </c>
      <c r="AN71" s="46">
        <f t="shared" si="4"/>
        <v>0</v>
      </c>
      <c r="AO71" s="46">
        <f t="shared" si="4"/>
        <v>0</v>
      </c>
      <c r="AP71" s="46">
        <f t="shared" si="4"/>
        <v>0</v>
      </c>
    </row>
    <row r="72" spans="3:42" x14ac:dyDescent="0.2">
      <c r="C72" s="46">
        <f t="shared" si="2"/>
        <v>0</v>
      </c>
      <c r="D72" s="46">
        <f t="shared" si="4"/>
        <v>0</v>
      </c>
      <c r="E72" s="46">
        <f t="shared" si="4"/>
        <v>-2.2006309171514995E-2</v>
      </c>
      <c r="F72" s="46">
        <f t="shared" si="4"/>
        <v>-1.0863575224434614E-2</v>
      </c>
      <c r="G72" s="46">
        <f t="shared" si="4"/>
        <v>0</v>
      </c>
      <c r="H72" s="46">
        <f t="shared" si="4"/>
        <v>0</v>
      </c>
      <c r="I72" s="46">
        <f t="shared" si="4"/>
        <v>-4.5412440908166631E-2</v>
      </c>
      <c r="J72" s="46">
        <f t="shared" si="4"/>
        <v>-5.9970769701818702E-3</v>
      </c>
      <c r="K72" s="46">
        <f t="shared" si="4"/>
        <v>0</v>
      </c>
      <c r="L72" s="46">
        <f t="shared" si="4"/>
        <v>0</v>
      </c>
      <c r="M72" s="46">
        <f t="shared" si="4"/>
        <v>0</v>
      </c>
      <c r="N72" s="46">
        <f t="shared" si="4"/>
        <v>0</v>
      </c>
      <c r="O72" s="46">
        <f t="shared" si="4"/>
        <v>0</v>
      </c>
      <c r="P72" s="46">
        <f t="shared" si="4"/>
        <v>0</v>
      </c>
      <c r="Q72" s="46">
        <f t="shared" si="4"/>
        <v>0</v>
      </c>
      <c r="R72" s="46">
        <f t="shared" si="4"/>
        <v>0</v>
      </c>
      <c r="S72" s="46">
        <f t="shared" si="4"/>
        <v>0</v>
      </c>
      <c r="T72" s="46">
        <f t="shared" si="4"/>
        <v>0</v>
      </c>
      <c r="U72" s="46">
        <f t="shared" si="4"/>
        <v>0</v>
      </c>
      <c r="V72" s="46">
        <f t="shared" si="4"/>
        <v>0</v>
      </c>
      <c r="W72" s="46">
        <f t="shared" si="4"/>
        <v>0</v>
      </c>
      <c r="X72" s="46">
        <f t="shared" si="4"/>
        <v>0</v>
      </c>
      <c r="Y72" s="46">
        <f t="shared" si="4"/>
        <v>0</v>
      </c>
      <c r="Z72" s="46">
        <f t="shared" si="4"/>
        <v>0</v>
      </c>
      <c r="AA72" s="46">
        <f t="shared" si="4"/>
        <v>0</v>
      </c>
      <c r="AB72" s="46">
        <f t="shared" si="4"/>
        <v>0</v>
      </c>
      <c r="AC72" s="46">
        <f t="shared" si="4"/>
        <v>0</v>
      </c>
      <c r="AD72" s="46">
        <f t="shared" si="4"/>
        <v>0</v>
      </c>
      <c r="AE72" s="46">
        <f t="shared" si="4"/>
        <v>0</v>
      </c>
      <c r="AF72" s="46">
        <f t="shared" si="4"/>
        <v>0</v>
      </c>
      <c r="AG72" s="46">
        <f t="shared" si="4"/>
        <v>0</v>
      </c>
      <c r="AH72" s="46">
        <f t="shared" si="4"/>
        <v>0</v>
      </c>
      <c r="AI72" s="46">
        <f t="shared" si="4"/>
        <v>0</v>
      </c>
      <c r="AJ72" s="46">
        <f t="shared" si="4"/>
        <v>0</v>
      </c>
      <c r="AK72" s="46">
        <f t="shared" si="4"/>
        <v>0</v>
      </c>
      <c r="AL72" s="46">
        <f t="shared" si="4"/>
        <v>0</v>
      </c>
      <c r="AM72" s="46">
        <f t="shared" si="4"/>
        <v>0</v>
      </c>
      <c r="AN72" s="46">
        <f t="shared" si="4"/>
        <v>0</v>
      </c>
      <c r="AO72" s="46">
        <f t="shared" si="4"/>
        <v>0</v>
      </c>
      <c r="AP72" s="46">
        <f t="shared" si="4"/>
        <v>0</v>
      </c>
    </row>
    <row r="73" spans="3:42" x14ac:dyDescent="0.2">
      <c r="C73" s="46">
        <f t="shared" si="2"/>
        <v>3.0569817748006857E-3</v>
      </c>
      <c r="D73" s="46">
        <f t="shared" si="4"/>
        <v>0</v>
      </c>
      <c r="E73" s="46">
        <f t="shared" si="4"/>
        <v>5.0275065618843691E-3</v>
      </c>
      <c r="F73" s="46">
        <f t="shared" si="4"/>
        <v>2.9982868556709401E-4</v>
      </c>
      <c r="G73" s="46">
        <f t="shared" ref="G73:AP73" si="5">G52-G25</f>
        <v>1.9788802028798463E-3</v>
      </c>
      <c r="H73" s="46">
        <f t="shared" si="5"/>
        <v>0</v>
      </c>
      <c r="I73" s="46">
        <f t="shared" si="5"/>
        <v>4.443173436200664E-3</v>
      </c>
      <c r="J73" s="46">
        <f t="shared" si="5"/>
        <v>0</v>
      </c>
      <c r="K73" s="46">
        <f t="shared" si="5"/>
        <v>8.4718364489895287E-4</v>
      </c>
      <c r="L73" s="46">
        <f t="shared" si="5"/>
        <v>0</v>
      </c>
      <c r="M73" s="46">
        <f t="shared" si="5"/>
        <v>1.5223299727945897E-3</v>
      </c>
      <c r="N73" s="46">
        <f t="shared" si="5"/>
        <v>0</v>
      </c>
      <c r="O73" s="46">
        <f t="shared" si="5"/>
        <v>1.4617563020584675E-3</v>
      </c>
      <c r="P73" s="46">
        <f t="shared" si="5"/>
        <v>0</v>
      </c>
      <c r="Q73" s="46">
        <f t="shared" si="5"/>
        <v>2.6419790965548655E-4</v>
      </c>
      <c r="R73" s="46">
        <f t="shared" si="5"/>
        <v>0</v>
      </c>
      <c r="S73" s="46">
        <f t="shared" si="5"/>
        <v>1.5769754380591198E-3</v>
      </c>
      <c r="T73" s="46">
        <f t="shared" si="5"/>
        <v>0</v>
      </c>
      <c r="U73" s="46">
        <f t="shared" si="5"/>
        <v>1.2618968591831619E-3</v>
      </c>
      <c r="V73" s="46">
        <f t="shared" si="5"/>
        <v>0</v>
      </c>
      <c r="W73" s="46">
        <f t="shared" si="5"/>
        <v>4.0665556138241628E-3</v>
      </c>
      <c r="X73" s="46">
        <f t="shared" si="5"/>
        <v>0</v>
      </c>
      <c r="Y73" s="46">
        <f t="shared" si="5"/>
        <v>9.2809377844332961E-4</v>
      </c>
      <c r="Z73" s="46">
        <f t="shared" si="5"/>
        <v>0</v>
      </c>
      <c r="AA73" s="46">
        <f t="shared" si="5"/>
        <v>1.0922973711129072E-3</v>
      </c>
      <c r="AB73" s="46">
        <f t="shared" si="5"/>
        <v>0</v>
      </c>
      <c r="AC73" s="46">
        <f t="shared" si="5"/>
        <v>1.677928729861874E-4</v>
      </c>
      <c r="AD73" s="46">
        <f t="shared" si="5"/>
        <v>0</v>
      </c>
      <c r="AE73" s="46">
        <f t="shared" si="5"/>
        <v>0</v>
      </c>
      <c r="AF73" s="46">
        <f t="shared" si="5"/>
        <v>0</v>
      </c>
      <c r="AG73" s="46">
        <f t="shared" si="5"/>
        <v>0</v>
      </c>
      <c r="AH73" s="46">
        <f t="shared" si="5"/>
        <v>0</v>
      </c>
      <c r="AI73" s="46">
        <f t="shared" si="5"/>
        <v>0</v>
      </c>
      <c r="AJ73" s="46">
        <f t="shared" si="5"/>
        <v>0</v>
      </c>
      <c r="AK73" s="46">
        <f t="shared" si="5"/>
        <v>0</v>
      </c>
      <c r="AL73" s="46">
        <f t="shared" si="5"/>
        <v>0</v>
      </c>
      <c r="AM73" s="46">
        <f t="shared" si="5"/>
        <v>0</v>
      </c>
      <c r="AN73" s="46">
        <f t="shared" si="5"/>
        <v>0</v>
      </c>
      <c r="AO73" s="46">
        <f t="shared" si="5"/>
        <v>0</v>
      </c>
      <c r="AP73" s="46">
        <f t="shared" si="5"/>
        <v>0</v>
      </c>
    </row>
    <row r="74" spans="3:42" x14ac:dyDescent="0.2">
      <c r="C74" s="46"/>
      <c r="F74" s="46">
        <f t="shared" si="4"/>
        <v>0</v>
      </c>
      <c r="G74" s="46">
        <f t="shared" ref="G74:AP74" si="6">G53-G26</f>
        <v>0</v>
      </c>
      <c r="H74" s="46">
        <f t="shared" si="6"/>
        <v>0</v>
      </c>
      <c r="I74" s="46">
        <f t="shared" si="6"/>
        <v>0</v>
      </c>
      <c r="J74" s="46">
        <f t="shared" si="6"/>
        <v>0</v>
      </c>
      <c r="K74" s="46">
        <f t="shared" si="6"/>
        <v>0</v>
      </c>
      <c r="L74" s="46">
        <f t="shared" si="6"/>
        <v>0</v>
      </c>
      <c r="M74" s="46">
        <f t="shared" si="6"/>
        <v>0</v>
      </c>
      <c r="N74" s="46">
        <f t="shared" si="6"/>
        <v>0</v>
      </c>
      <c r="O74" s="46">
        <f t="shared" si="6"/>
        <v>0</v>
      </c>
      <c r="P74" s="46">
        <f t="shared" si="6"/>
        <v>0</v>
      </c>
      <c r="Q74" s="46">
        <f t="shared" si="6"/>
        <v>0</v>
      </c>
      <c r="R74" s="46">
        <f t="shared" si="6"/>
        <v>0</v>
      </c>
      <c r="S74" s="46">
        <f t="shared" si="6"/>
        <v>0</v>
      </c>
      <c r="T74" s="46">
        <f t="shared" si="6"/>
        <v>0</v>
      </c>
      <c r="U74" s="46">
        <f t="shared" si="6"/>
        <v>0</v>
      </c>
      <c r="V74" s="46">
        <f t="shared" si="6"/>
        <v>0</v>
      </c>
      <c r="W74" s="46">
        <f t="shared" si="6"/>
        <v>0</v>
      </c>
      <c r="X74" s="46">
        <f t="shared" si="6"/>
        <v>0</v>
      </c>
      <c r="Y74" s="46">
        <f t="shared" si="6"/>
        <v>0</v>
      </c>
      <c r="Z74" s="46">
        <f t="shared" si="6"/>
        <v>0</v>
      </c>
      <c r="AA74" s="46">
        <f t="shared" si="6"/>
        <v>0</v>
      </c>
      <c r="AB74" s="46">
        <f t="shared" si="6"/>
        <v>0</v>
      </c>
      <c r="AC74" s="46">
        <f t="shared" si="6"/>
        <v>0</v>
      </c>
      <c r="AD74" s="46">
        <f t="shared" si="6"/>
        <v>0</v>
      </c>
      <c r="AE74" s="46">
        <f t="shared" si="6"/>
        <v>0</v>
      </c>
      <c r="AF74" s="46">
        <f t="shared" si="6"/>
        <v>0</v>
      </c>
      <c r="AG74" s="46">
        <f t="shared" si="6"/>
        <v>0</v>
      </c>
      <c r="AH74" s="46">
        <f t="shared" si="6"/>
        <v>0</v>
      </c>
      <c r="AI74" s="46">
        <f t="shared" si="6"/>
        <v>0</v>
      </c>
      <c r="AJ74" s="46">
        <f t="shared" si="6"/>
        <v>0</v>
      </c>
      <c r="AK74" s="46">
        <f t="shared" si="6"/>
        <v>0</v>
      </c>
      <c r="AL74" s="46">
        <f t="shared" si="6"/>
        <v>0</v>
      </c>
      <c r="AM74" s="46">
        <f t="shared" si="6"/>
        <v>0</v>
      </c>
      <c r="AN74" s="46">
        <f t="shared" si="6"/>
        <v>0</v>
      </c>
      <c r="AO74" s="46">
        <f t="shared" si="6"/>
        <v>0</v>
      </c>
      <c r="AP74" s="46">
        <f t="shared" si="6"/>
        <v>0</v>
      </c>
    </row>
    <row r="75" spans="3:42" x14ac:dyDescent="0.2">
      <c r="C75" s="46"/>
    </row>
    <row r="76" spans="3:42" x14ac:dyDescent="0.2">
      <c r="C76" s="46"/>
    </row>
    <row r="77" spans="3:42" x14ac:dyDescent="0.2">
      <c r="C77" s="46"/>
    </row>
    <row r="78" spans="3:42" x14ac:dyDescent="0.2">
      <c r="C78" s="46"/>
    </row>
    <row r="79" spans="3:42" x14ac:dyDescent="0.2">
      <c r="C79" s="46"/>
    </row>
    <row r="80" spans="3:42" x14ac:dyDescent="0.2">
      <c r="C80" s="46"/>
    </row>
    <row r="81" spans="3:3" x14ac:dyDescent="0.2">
      <c r="C81" s="46"/>
    </row>
    <row r="82" spans="3:3" x14ac:dyDescent="0.2">
      <c r="C82" s="46"/>
    </row>
    <row r="83" spans="3:3" x14ac:dyDescent="0.2">
      <c r="C83" s="46"/>
    </row>
    <row r="84" spans="3:3" x14ac:dyDescent="0.2">
      <c r="C84" s="46"/>
    </row>
    <row r="85" spans="3:3" x14ac:dyDescent="0.2">
      <c r="C85" s="46"/>
    </row>
  </sheetData>
  <mergeCells count="33">
    <mergeCell ref="AM5:AN5"/>
    <mergeCell ref="AO5:AP5"/>
    <mergeCell ref="AM4:AP4"/>
    <mergeCell ref="M5:N5"/>
    <mergeCell ref="O5:P5"/>
    <mergeCell ref="Q5:R5"/>
    <mergeCell ref="S5:T5"/>
    <mergeCell ref="O4:R4"/>
    <mergeCell ref="S4:V4"/>
    <mergeCell ref="K4:N4"/>
    <mergeCell ref="K5:L5"/>
    <mergeCell ref="W4:Z4"/>
    <mergeCell ref="AK5:AL5"/>
    <mergeCell ref="AE4:AH4"/>
    <mergeCell ref="U5:V5"/>
    <mergeCell ref="AG5:AH5"/>
    <mergeCell ref="AA4:AD4"/>
    <mergeCell ref="AI5:AJ5"/>
    <mergeCell ref="AE5:AF5"/>
    <mergeCell ref="W5:X5"/>
    <mergeCell ref="Y5:Z5"/>
    <mergeCell ref="AA5:AB5"/>
    <mergeCell ref="AI4:AL4"/>
    <mergeCell ref="AC5:AD5"/>
    <mergeCell ref="A2:J2"/>
    <mergeCell ref="A3:B3"/>
    <mergeCell ref="A4:B5"/>
    <mergeCell ref="C4:F4"/>
    <mergeCell ref="G4:J4"/>
    <mergeCell ref="C5:D5"/>
    <mergeCell ref="E5:F5"/>
    <mergeCell ref="G5:H5"/>
    <mergeCell ref="I5:J5"/>
  </mergeCells>
  <pageMargins left="0.7" right="0.7" top="0.75" bottom="0.75" header="0.3" footer="0.3"/>
  <pageSetup paperSize="9" orientation="portrait" r:id="rId1"/>
  <headerFooter>
    <oddHeader>&amp;R&amp;"Calibri"&amp;10&amp;K000000ΕΔΑ ΘΕΣΣΑΛΟΝΙΚΗΣ - ΘΕΣΣΑΛΙΑΣ Α.Ε. | ΕΜΠΙΣΤΕΥΤΙΚΟ&amp;1#</oddHeader>
    <oddFooter>&amp;R_x000D_&amp;1#&amp;"Calibri"&amp;8&amp;K000000 ΔΗΜΟΣΙΑΣ ΧΡΗΣΗΣ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664CEE-3FF1-49FB-9986-20607EDE5F0D}">
  <dimension ref="A1:AP26"/>
  <sheetViews>
    <sheetView topLeftCell="AB2" workbookViewId="0">
      <selection activeCell="B12" sqref="B12"/>
    </sheetView>
  </sheetViews>
  <sheetFormatPr baseColWidth="10" defaultColWidth="8.83203125" defaultRowHeight="15" x14ac:dyDescent="0.2"/>
  <cols>
    <col min="1" max="1" width="4.33203125" bestFit="1" customWidth="1"/>
    <col min="2" max="2" width="64" customWidth="1"/>
    <col min="4" max="4" width="10.1640625" customWidth="1"/>
    <col min="8" max="8" width="10.33203125" customWidth="1"/>
  </cols>
  <sheetData>
    <row r="1" spans="1:42" ht="20" thickBot="1" x14ac:dyDescent="0.25">
      <c r="A1" s="1" t="s">
        <v>84</v>
      </c>
      <c r="B1" s="2"/>
      <c r="C1" s="3"/>
      <c r="D1" s="3"/>
      <c r="E1" s="4"/>
      <c r="F1" s="4"/>
      <c r="G1" s="4"/>
      <c r="H1" s="4"/>
      <c r="I1" s="3"/>
      <c r="J1" s="3"/>
      <c r="K1" s="5"/>
      <c r="L1" s="4"/>
      <c r="M1" s="6"/>
      <c r="N1" s="7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</row>
    <row r="2" spans="1:42" ht="20" thickBot="1" x14ac:dyDescent="0.25">
      <c r="A2" s="49" t="s">
        <v>40</v>
      </c>
      <c r="B2" s="50"/>
      <c r="C2" s="50"/>
      <c r="D2" s="50"/>
      <c r="E2" s="50"/>
      <c r="F2" s="50"/>
      <c r="G2" s="50"/>
      <c r="H2" s="50"/>
      <c r="I2" s="50"/>
      <c r="J2" s="51"/>
      <c r="K2" s="8"/>
      <c r="L2" s="9"/>
      <c r="M2" s="10"/>
      <c r="N2" s="11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</row>
    <row r="3" spans="1:42" ht="20" thickBot="1" x14ac:dyDescent="0.25">
      <c r="A3" s="52" t="s">
        <v>41</v>
      </c>
      <c r="B3" s="53"/>
      <c r="C3" s="12"/>
      <c r="D3" s="12"/>
      <c r="E3" s="9"/>
      <c r="F3" s="9"/>
      <c r="G3" s="9"/>
      <c r="H3" s="9"/>
      <c r="I3" s="12"/>
      <c r="J3" s="13"/>
      <c r="K3" s="14"/>
      <c r="L3" s="9"/>
      <c r="M3" s="10"/>
      <c r="N3" s="11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</row>
    <row r="4" spans="1:42" x14ac:dyDescent="0.2">
      <c r="A4" s="54" t="s">
        <v>42</v>
      </c>
      <c r="B4" s="55"/>
      <c r="C4" s="58" t="s">
        <v>43</v>
      </c>
      <c r="D4" s="59"/>
      <c r="E4" s="59"/>
      <c r="F4" s="60"/>
      <c r="G4" s="61" t="s">
        <v>44</v>
      </c>
      <c r="H4" s="59"/>
      <c r="I4" s="59"/>
      <c r="J4" s="62"/>
      <c r="K4" s="58" t="s">
        <v>45</v>
      </c>
      <c r="L4" s="59"/>
      <c r="M4" s="59"/>
      <c r="N4" s="60"/>
      <c r="O4" s="61" t="s">
        <v>46</v>
      </c>
      <c r="P4" s="59"/>
      <c r="Q4" s="59"/>
      <c r="R4" s="62"/>
      <c r="S4" s="58" t="s">
        <v>47</v>
      </c>
      <c r="T4" s="59"/>
      <c r="U4" s="59"/>
      <c r="V4" s="60"/>
      <c r="W4" s="61" t="s">
        <v>48</v>
      </c>
      <c r="X4" s="59"/>
      <c r="Y4" s="59"/>
      <c r="Z4" s="62"/>
      <c r="AA4" s="61" t="s">
        <v>49</v>
      </c>
      <c r="AB4" s="59"/>
      <c r="AC4" s="59"/>
      <c r="AD4" s="62"/>
      <c r="AE4" s="58" t="s">
        <v>50</v>
      </c>
      <c r="AF4" s="59"/>
      <c r="AG4" s="59"/>
      <c r="AH4" s="60"/>
      <c r="AI4" s="61" t="s">
        <v>51</v>
      </c>
      <c r="AJ4" s="59"/>
      <c r="AK4" s="59"/>
      <c r="AL4" s="62"/>
      <c r="AM4" s="61" t="s">
        <v>52</v>
      </c>
      <c r="AN4" s="59"/>
      <c r="AO4" s="59"/>
      <c r="AP4" s="62"/>
    </row>
    <row r="5" spans="1:42" ht="46.25" customHeight="1" thickBot="1" x14ac:dyDescent="0.25">
      <c r="A5" s="56"/>
      <c r="B5" s="57"/>
      <c r="C5" s="63" t="s">
        <v>53</v>
      </c>
      <c r="D5" s="64"/>
      <c r="E5" s="65" t="s">
        <v>54</v>
      </c>
      <c r="F5" s="66"/>
      <c r="G5" s="67" t="str">
        <f>C5</f>
        <v>%                                         ACTIVE PoDs / PRESSURE CLASS</v>
      </c>
      <c r="H5" s="64"/>
      <c r="I5" s="65" t="str">
        <f t="shared" ref="I5" si="0">E5</f>
        <v>%                    CONSUMPTION / PRESSURE CLASS</v>
      </c>
      <c r="J5" s="68"/>
      <c r="K5" s="63" t="str">
        <f t="shared" ref="K5" si="1">G5</f>
        <v>%                                         ACTIVE PoDs / PRESSURE CLASS</v>
      </c>
      <c r="L5" s="64"/>
      <c r="M5" s="65" t="str">
        <f t="shared" ref="M5" si="2">I5</f>
        <v>%                    CONSUMPTION / PRESSURE CLASS</v>
      </c>
      <c r="N5" s="66"/>
      <c r="O5" s="67" t="str">
        <f t="shared" ref="O5" si="3">K5</f>
        <v>%                                         ACTIVE PoDs / PRESSURE CLASS</v>
      </c>
      <c r="P5" s="64"/>
      <c r="Q5" s="65" t="str">
        <f t="shared" ref="Q5" si="4">M5</f>
        <v>%                    CONSUMPTION / PRESSURE CLASS</v>
      </c>
      <c r="R5" s="68"/>
      <c r="S5" s="63" t="str">
        <f t="shared" ref="S5" si="5">O5</f>
        <v>%                                         ACTIVE PoDs / PRESSURE CLASS</v>
      </c>
      <c r="T5" s="64"/>
      <c r="U5" s="65" t="str">
        <f t="shared" ref="U5" si="6">Q5</f>
        <v>%                    CONSUMPTION / PRESSURE CLASS</v>
      </c>
      <c r="V5" s="66"/>
      <c r="W5" s="67" t="str">
        <f t="shared" ref="W5" si="7">S5</f>
        <v>%                                         ACTIVE PoDs / PRESSURE CLASS</v>
      </c>
      <c r="X5" s="64"/>
      <c r="Y5" s="65" t="str">
        <f t="shared" ref="Y5" si="8">U5</f>
        <v>%                    CONSUMPTION / PRESSURE CLASS</v>
      </c>
      <c r="Z5" s="68"/>
      <c r="AA5" s="67" t="str">
        <f t="shared" ref="AA5" si="9">W5</f>
        <v>%                                         ACTIVE PoDs / PRESSURE CLASS</v>
      </c>
      <c r="AB5" s="64"/>
      <c r="AC5" s="65" t="str">
        <f t="shared" ref="AC5" si="10">Y5</f>
        <v>%                    CONSUMPTION / PRESSURE CLASS</v>
      </c>
      <c r="AD5" s="68"/>
      <c r="AE5" s="63" t="str">
        <f t="shared" ref="AE5" si="11">AA5</f>
        <v>%                                         ACTIVE PoDs / PRESSURE CLASS</v>
      </c>
      <c r="AF5" s="64"/>
      <c r="AG5" s="65" t="str">
        <f t="shared" ref="AG5" si="12">AC5</f>
        <v>%                    CONSUMPTION / PRESSURE CLASS</v>
      </c>
      <c r="AH5" s="66"/>
      <c r="AI5" s="67" t="str">
        <f t="shared" ref="AI5" si="13">AE5</f>
        <v>%                                         ACTIVE PoDs / PRESSURE CLASS</v>
      </c>
      <c r="AJ5" s="64"/>
      <c r="AK5" s="65" t="str">
        <f t="shared" ref="AK5" si="14">AG5</f>
        <v>%                    CONSUMPTION / PRESSURE CLASS</v>
      </c>
      <c r="AL5" s="68"/>
      <c r="AM5" s="67" t="str">
        <f t="shared" ref="AM5" si="15">AI5</f>
        <v>%                                         ACTIVE PoDs / PRESSURE CLASS</v>
      </c>
      <c r="AN5" s="64"/>
      <c r="AO5" s="65" t="str">
        <f t="shared" ref="AO5" si="16">AK5</f>
        <v>%                    CONSUMPTION / PRESSURE CLASS</v>
      </c>
      <c r="AP5" s="68"/>
    </row>
    <row r="6" spans="1:42" ht="16" thickBot="1" x14ac:dyDescent="0.25">
      <c r="A6" s="15" t="s">
        <v>16</v>
      </c>
      <c r="B6" s="16" t="s">
        <v>55</v>
      </c>
      <c r="C6" s="39" t="s">
        <v>56</v>
      </c>
      <c r="D6" s="37" t="s">
        <v>57</v>
      </c>
      <c r="E6" s="37" t="str">
        <f>C6</f>
        <v>LOW</v>
      </c>
      <c r="F6" s="40" t="str">
        <f t="shared" ref="F6:AP6" si="17">D6</f>
        <v>MIDIUM</v>
      </c>
      <c r="G6" s="36" t="str">
        <f t="shared" si="17"/>
        <v>LOW</v>
      </c>
      <c r="H6" s="37" t="str">
        <f t="shared" si="17"/>
        <v>MIDIUM</v>
      </c>
      <c r="I6" s="37" t="str">
        <f t="shared" si="17"/>
        <v>LOW</v>
      </c>
      <c r="J6" s="38" t="str">
        <f t="shared" si="17"/>
        <v>MIDIUM</v>
      </c>
      <c r="K6" s="39" t="str">
        <f t="shared" si="17"/>
        <v>LOW</v>
      </c>
      <c r="L6" s="37" t="str">
        <f t="shared" si="17"/>
        <v>MIDIUM</v>
      </c>
      <c r="M6" s="37" t="str">
        <f t="shared" si="17"/>
        <v>LOW</v>
      </c>
      <c r="N6" s="40" t="str">
        <f t="shared" si="17"/>
        <v>MIDIUM</v>
      </c>
      <c r="O6" s="36" t="str">
        <f t="shared" si="17"/>
        <v>LOW</v>
      </c>
      <c r="P6" s="37" t="str">
        <f t="shared" si="17"/>
        <v>MIDIUM</v>
      </c>
      <c r="Q6" s="37" t="str">
        <f t="shared" si="17"/>
        <v>LOW</v>
      </c>
      <c r="R6" s="38" t="str">
        <f t="shared" si="17"/>
        <v>MIDIUM</v>
      </c>
      <c r="S6" s="39" t="str">
        <f t="shared" si="17"/>
        <v>LOW</v>
      </c>
      <c r="T6" s="37" t="str">
        <f t="shared" si="17"/>
        <v>MIDIUM</v>
      </c>
      <c r="U6" s="37" t="str">
        <f t="shared" si="17"/>
        <v>LOW</v>
      </c>
      <c r="V6" s="40" t="str">
        <f t="shared" si="17"/>
        <v>MIDIUM</v>
      </c>
      <c r="W6" s="36" t="str">
        <f t="shared" si="17"/>
        <v>LOW</v>
      </c>
      <c r="X6" s="37" t="str">
        <f t="shared" si="17"/>
        <v>MIDIUM</v>
      </c>
      <c r="Y6" s="37" t="str">
        <f t="shared" si="17"/>
        <v>LOW</v>
      </c>
      <c r="Z6" s="38" t="str">
        <f t="shared" si="17"/>
        <v>MIDIUM</v>
      </c>
      <c r="AA6" s="37" t="str">
        <f t="shared" si="17"/>
        <v>LOW</v>
      </c>
      <c r="AB6" s="38" t="str">
        <f t="shared" si="17"/>
        <v>MIDIUM</v>
      </c>
      <c r="AC6" s="37" t="str">
        <f t="shared" si="17"/>
        <v>LOW</v>
      </c>
      <c r="AD6" s="38" t="str">
        <f t="shared" si="17"/>
        <v>MIDIUM</v>
      </c>
      <c r="AE6" s="37" t="str">
        <f t="shared" si="17"/>
        <v>LOW</v>
      </c>
      <c r="AF6" s="38" t="str">
        <f t="shared" si="17"/>
        <v>MIDIUM</v>
      </c>
      <c r="AG6" s="37" t="str">
        <f t="shared" si="17"/>
        <v>LOW</v>
      </c>
      <c r="AH6" s="38" t="str">
        <f t="shared" si="17"/>
        <v>MIDIUM</v>
      </c>
      <c r="AI6" s="37" t="str">
        <f t="shared" si="17"/>
        <v>LOW</v>
      </c>
      <c r="AJ6" s="38" t="str">
        <f t="shared" si="17"/>
        <v>MIDIUM</v>
      </c>
      <c r="AK6" s="37" t="str">
        <f t="shared" si="17"/>
        <v>LOW</v>
      </c>
      <c r="AL6" s="38" t="str">
        <f t="shared" si="17"/>
        <v>MIDIUM</v>
      </c>
      <c r="AM6" s="37" t="str">
        <f t="shared" si="17"/>
        <v>LOW</v>
      </c>
      <c r="AN6" s="38" t="str">
        <f t="shared" si="17"/>
        <v>MIDIUM</v>
      </c>
      <c r="AO6" s="37" t="str">
        <f t="shared" si="17"/>
        <v>LOW</v>
      </c>
      <c r="AP6" s="38" t="str">
        <f t="shared" si="17"/>
        <v>MIDIUM</v>
      </c>
    </row>
    <row r="7" spans="1:42" ht="16" x14ac:dyDescent="0.2">
      <c r="A7" s="17">
        <v>1</v>
      </c>
      <c r="B7" s="41" t="s">
        <v>58</v>
      </c>
      <c r="C7" s="24">
        <f>'δ'' τριμηνο'!C7</f>
        <v>0</v>
      </c>
      <c r="D7" s="26">
        <f>'δ'' τριμηνο'!D7</f>
        <v>0</v>
      </c>
      <c r="E7" s="26">
        <f>'δ'' τριμηνο'!E7</f>
        <v>0</v>
      </c>
      <c r="F7" s="27">
        <f>'δ'' τριμηνο'!F7</f>
        <v>0</v>
      </c>
      <c r="G7" s="25">
        <f>'δ'' τριμηνο'!G7</f>
        <v>0</v>
      </c>
      <c r="H7" s="26">
        <f>'δ'' τριμηνο'!H7</f>
        <v>0</v>
      </c>
      <c r="I7" s="26">
        <f>'δ'' τριμηνο'!I7</f>
        <v>0</v>
      </c>
      <c r="J7" s="27">
        <f>'δ'' τριμηνο'!J7</f>
        <v>0</v>
      </c>
      <c r="K7" s="25">
        <f>'δ'' τριμηνο'!K7</f>
        <v>0</v>
      </c>
      <c r="L7" s="26">
        <f>'δ'' τριμηνο'!L7</f>
        <v>0</v>
      </c>
      <c r="M7" s="26">
        <f>'δ'' τριμηνο'!M7</f>
        <v>0</v>
      </c>
      <c r="N7" s="27">
        <f>'δ'' τριμηνο'!N7</f>
        <v>0</v>
      </c>
      <c r="O7" s="25">
        <f>'δ'' τριμηνο'!O7</f>
        <v>0</v>
      </c>
      <c r="P7" s="26">
        <f>'δ'' τριμηνο'!P7</f>
        <v>2.6272577834058022E-2</v>
      </c>
      <c r="Q7" s="26">
        <f>'δ'' τριμηνο'!Q7</f>
        <v>0</v>
      </c>
      <c r="R7" s="27">
        <f>'δ'' τριμηνο'!R7</f>
        <v>3.1434140214337991E-2</v>
      </c>
      <c r="S7" s="25">
        <f>'δ'' τριμηνο'!S7</f>
        <v>0</v>
      </c>
      <c r="T7" s="26">
        <f>'δ'' τριμηνο'!T7</f>
        <v>0</v>
      </c>
      <c r="U7" s="26">
        <f>'δ'' τριμηνο'!U7</f>
        <v>0</v>
      </c>
      <c r="V7" s="27">
        <f>'δ'' τριμηνο'!V7</f>
        <v>0</v>
      </c>
      <c r="W7" s="25">
        <f>'δ'' τριμηνο'!W7</f>
        <v>0</v>
      </c>
      <c r="X7" s="26">
        <f>'δ'' τριμηνο'!X7</f>
        <v>0</v>
      </c>
      <c r="Y7" s="26">
        <f>'δ'' τριμηνο'!Y7</f>
        <v>0</v>
      </c>
      <c r="Z7" s="27">
        <f>'δ'' τριμηνο'!Z7</f>
        <v>0</v>
      </c>
      <c r="AA7" s="25">
        <f>'δ'' τριμηνο'!AA7</f>
        <v>0</v>
      </c>
      <c r="AB7" s="26">
        <f>'δ'' τριμηνο'!AB7</f>
        <v>0</v>
      </c>
      <c r="AC7" s="26">
        <f>'δ'' τριμηνο'!AC7</f>
        <v>0</v>
      </c>
      <c r="AD7" s="34">
        <f>'δ'' τριμηνο'!AD7</f>
        <v>0</v>
      </c>
      <c r="AE7" s="24">
        <f>'δ'' τριμηνο'!AE7</f>
        <v>0</v>
      </c>
      <c r="AF7" s="26">
        <f>'δ'' τριμηνο'!AF7</f>
        <v>0</v>
      </c>
      <c r="AG7" s="26">
        <f>'δ'' τριμηνο'!AG7</f>
        <v>0</v>
      </c>
      <c r="AH7" s="34">
        <f>'δ'' τριμηνο'!AH7</f>
        <v>0</v>
      </c>
      <c r="AI7" s="24">
        <f>'δ'' τριμηνο'!AI7</f>
        <v>0</v>
      </c>
      <c r="AJ7" s="26">
        <f>'δ'' τριμηνο'!AJ7</f>
        <v>0</v>
      </c>
      <c r="AK7" s="26">
        <f>'δ'' τριμηνο'!AK7</f>
        <v>0</v>
      </c>
      <c r="AL7" s="34">
        <f>'δ'' τριμηνο'!AL7</f>
        <v>0</v>
      </c>
      <c r="AM7" s="24">
        <f>'δ'' τριμηνο'!AM7</f>
        <v>0</v>
      </c>
      <c r="AN7" s="26">
        <f>'δ'' τριμηνο'!AN7</f>
        <v>0</v>
      </c>
      <c r="AO7" s="26">
        <f>'δ'' τριμηνο'!AO7</f>
        <v>0</v>
      </c>
      <c r="AP7" s="27">
        <f>'δ'' τριμηνο'!AP7</f>
        <v>0</v>
      </c>
    </row>
    <row r="8" spans="1:42" ht="16" x14ac:dyDescent="0.2">
      <c r="A8" s="17">
        <v>2</v>
      </c>
      <c r="B8" s="41" t="s">
        <v>59</v>
      </c>
      <c r="C8" s="28">
        <f>'δ'' τριμηνο'!C8</f>
        <v>0</v>
      </c>
      <c r="D8" s="19">
        <f>'δ'' τριμηνο'!D8</f>
        <v>0</v>
      </c>
      <c r="E8" s="19">
        <f>'δ'' τριμηνο'!E8</f>
        <v>0</v>
      </c>
      <c r="F8" s="29">
        <f>'δ'' τριμηνο'!F8</f>
        <v>0</v>
      </c>
      <c r="G8" s="18">
        <f>'δ'' τριμηνο'!G8</f>
        <v>0</v>
      </c>
      <c r="H8" s="19">
        <f>'δ'' τριμηνο'!H8</f>
        <v>0</v>
      </c>
      <c r="I8" s="19">
        <f>'δ'' τριμηνο'!I8</f>
        <v>0</v>
      </c>
      <c r="J8" s="29">
        <f>'δ'' τριμηνο'!J8</f>
        <v>0</v>
      </c>
      <c r="K8" s="18">
        <f>'δ'' τριμηνο'!K8</f>
        <v>1.4074595355383532E-5</v>
      </c>
      <c r="L8" s="19">
        <f>'δ'' τριμηνο'!L8</f>
        <v>0</v>
      </c>
      <c r="M8" s="19">
        <f>'δ'' τριμηνο'!M8</f>
        <v>6.2493832387800347E-3</v>
      </c>
      <c r="N8" s="29">
        <f>'δ'' τριμηνο'!N8</f>
        <v>0</v>
      </c>
      <c r="O8" s="18">
        <f>'δ'' τριμηνο'!O8</f>
        <v>1.6621324662373055E-3</v>
      </c>
      <c r="P8" s="19">
        <f>'δ'' τριμηνο'!P8</f>
        <v>0.13136288917207364</v>
      </c>
      <c r="Q8" s="19">
        <f>'δ'' τριμηνο'!Q8</f>
        <v>2.7435757043722215E-2</v>
      </c>
      <c r="R8" s="29">
        <f>'δ'' τριμηνο'!R8</f>
        <v>0.5841591297284694</v>
      </c>
      <c r="S8" s="18">
        <f>'δ'' τριμηνο'!S8</f>
        <v>0</v>
      </c>
      <c r="T8" s="19">
        <f>'δ'' τριμηνο'!T8</f>
        <v>0</v>
      </c>
      <c r="U8" s="19">
        <f>'δ'' τριμηνο'!U8</f>
        <v>0</v>
      </c>
      <c r="V8" s="29">
        <f>'δ'' τριμηνο'!V8</f>
        <v>0</v>
      </c>
      <c r="W8" s="18">
        <f>'δ'' τριμηνο'!W8</f>
        <v>0</v>
      </c>
      <c r="X8" s="19">
        <f>'δ'' τριμηνο'!X8</f>
        <v>0</v>
      </c>
      <c r="Y8" s="19">
        <f>'δ'' τριμηνο'!Y8</f>
        <v>0</v>
      </c>
      <c r="Z8" s="29">
        <f>'δ'' τριμηνο'!Z8</f>
        <v>0</v>
      </c>
      <c r="AA8" s="18">
        <f>'δ'' τριμηνο'!AA8</f>
        <v>0</v>
      </c>
      <c r="AB8" s="19">
        <f>'δ'' τριμηνο'!AB8</f>
        <v>0</v>
      </c>
      <c r="AC8" s="19">
        <f>'δ'' τριμηνο'!AC8</f>
        <v>0</v>
      </c>
      <c r="AD8" s="20">
        <f>'δ'' τριμηνο'!AD8</f>
        <v>0</v>
      </c>
      <c r="AE8" s="28">
        <f>'δ'' τριμηνο'!AE8</f>
        <v>0</v>
      </c>
      <c r="AF8" s="19">
        <f>'δ'' τριμηνο'!AF8</f>
        <v>0</v>
      </c>
      <c r="AG8" s="19">
        <f>'δ'' τριμηνο'!AG8</f>
        <v>0</v>
      </c>
      <c r="AH8" s="20">
        <f>'δ'' τριμηνο'!AH8</f>
        <v>0</v>
      </c>
      <c r="AI8" s="28">
        <f>'δ'' τριμηνο'!AI8</f>
        <v>0</v>
      </c>
      <c r="AJ8" s="19">
        <f>'δ'' τριμηνο'!AJ8</f>
        <v>0</v>
      </c>
      <c r="AK8" s="19">
        <f>'δ'' τριμηνο'!AK8</f>
        <v>0</v>
      </c>
      <c r="AL8" s="20">
        <f>'δ'' τριμηνο'!AL8</f>
        <v>0</v>
      </c>
      <c r="AM8" s="28">
        <f>'δ'' τριμηνο'!AM8</f>
        <v>0</v>
      </c>
      <c r="AN8" s="19">
        <f>'δ'' τριμηνο'!AN8</f>
        <v>0</v>
      </c>
      <c r="AO8" s="19">
        <f>'δ'' τριμηνο'!AO8</f>
        <v>0</v>
      </c>
      <c r="AP8" s="29">
        <f>'δ'' τριμηνο'!AP8</f>
        <v>0</v>
      </c>
    </row>
    <row r="9" spans="1:42" ht="16" x14ac:dyDescent="0.2">
      <c r="A9" s="17">
        <v>3</v>
      </c>
      <c r="B9" s="41" t="s">
        <v>60</v>
      </c>
      <c r="C9" s="28">
        <f>'δ'' τριμηνο'!C9</f>
        <v>1.7162137578559686E-5</v>
      </c>
      <c r="D9" s="19">
        <f>'δ'' τριμηνο'!D9</f>
        <v>6.25E-2</v>
      </c>
      <c r="E9" s="19">
        <f>'δ'' τριμηνο'!E9</f>
        <v>5.2994917553858593E-2</v>
      </c>
      <c r="F9" s="29">
        <f>'δ'' τριμηνο'!F9</f>
        <v>5.3780081970713316E-2</v>
      </c>
      <c r="G9" s="18">
        <f>'δ'' τριμηνο'!G9</f>
        <v>1.5907229040237336E-5</v>
      </c>
      <c r="H9" s="19">
        <f>'δ'' τριμηνο'!H9</f>
        <v>2.8571428571428571E-2</v>
      </c>
      <c r="I9" s="19">
        <f>'δ'' τριμηνο'!I9</f>
        <v>5.4789027013230273E-3</v>
      </c>
      <c r="J9" s="29">
        <f>'δ'' τριμηνο'!J9</f>
        <v>1.5091947490641385E-2</v>
      </c>
      <c r="K9" s="18">
        <f>'δ'' τριμηνο'!K9</f>
        <v>1.8766127140511375E-5</v>
      </c>
      <c r="L9" s="19">
        <f>'δ'' τριμηνο'!L9</f>
        <v>0.11538461538461539</v>
      </c>
      <c r="M9" s="19">
        <f>'δ'' τριμηνο'!M9</f>
        <v>6.1051924947214719E-3</v>
      </c>
      <c r="N9" s="29">
        <f>'δ'' τριμηνο'!N9</f>
        <v>0.2204971523764146</v>
      </c>
      <c r="O9" s="18">
        <f>'δ'' τριμηνο'!O9</f>
        <v>5.3852319898125183E-3</v>
      </c>
      <c r="P9" s="19">
        <f>'δ'' τριμηνο'!P9</f>
        <v>0.2367676355912304</v>
      </c>
      <c r="Q9" s="19">
        <f>'δ'' τριμηνο'!Q9</f>
        <v>5.2646622064540592E-2</v>
      </c>
      <c r="R9" s="29">
        <f>'δ'' τριμηνο'!R9</f>
        <v>8.820524803703339E-2</v>
      </c>
      <c r="S9" s="18">
        <f>'δ'' τριμηνο'!S9</f>
        <v>1.2936490590194345E-3</v>
      </c>
      <c r="T9" s="19">
        <f>'δ'' τριμηνο'!T9</f>
        <v>5.2826064060913468E-2</v>
      </c>
      <c r="U9" s="19">
        <f>'δ'' τριμηνο'!U9</f>
        <v>2.6567335642186978E-2</v>
      </c>
      <c r="V9" s="29">
        <f>'δ'' τριμηνο'!V9</f>
        <v>6.8690623223061527E-3</v>
      </c>
      <c r="W9" s="18">
        <f>'δ'' τριμηνο'!W9</f>
        <v>1.9177015987624955E-3</v>
      </c>
      <c r="X9" s="19">
        <f>'δ'' τριμηνο'!X9</f>
        <v>0.24997933987261944</v>
      </c>
      <c r="Y9" s="19">
        <f>'δ'' τριμηνο'!Y9</f>
        <v>3.4822196261233715E-2</v>
      </c>
      <c r="Z9" s="29">
        <f>'δ'' τριμηνο'!Z9</f>
        <v>2.1227127691447193E-2</v>
      </c>
      <c r="AA9" s="18">
        <f>'δ'' τριμηνο'!AA9</f>
        <v>0</v>
      </c>
      <c r="AB9" s="19">
        <f>'δ'' τριμηνο'!AB9</f>
        <v>0</v>
      </c>
      <c r="AC9" s="19">
        <f>'δ'' τριμηνο'!AC9</f>
        <v>0</v>
      </c>
      <c r="AD9" s="20">
        <f>'δ'' τριμηνο'!AD9</f>
        <v>0</v>
      </c>
      <c r="AE9" s="28">
        <f>'δ'' τριμηνο'!AE9</f>
        <v>0</v>
      </c>
      <c r="AF9" s="19">
        <f>'δ'' τριμηνο'!AF9</f>
        <v>0</v>
      </c>
      <c r="AG9" s="19">
        <f>'δ'' τριμηνο'!AG9</f>
        <v>0</v>
      </c>
      <c r="AH9" s="20">
        <f>'δ'' τριμηνο'!AH9</f>
        <v>0</v>
      </c>
      <c r="AI9" s="28">
        <f>'δ'' τριμηνο'!AI9</f>
        <v>0</v>
      </c>
      <c r="AJ9" s="19">
        <f>'δ'' τριμηνο'!AJ9</f>
        <v>0</v>
      </c>
      <c r="AK9" s="19">
        <f>'δ'' τριμηνο'!AK9</f>
        <v>0</v>
      </c>
      <c r="AL9" s="20">
        <f>'δ'' τριμηνο'!AL9</f>
        <v>0</v>
      </c>
      <c r="AM9" s="28">
        <f>'δ'' τριμηνο'!AM9</f>
        <v>0</v>
      </c>
      <c r="AN9" s="19">
        <f>'δ'' τριμηνο'!AN9</f>
        <v>0</v>
      </c>
      <c r="AO9" s="19">
        <f>'δ'' τριμηνο'!AO9</f>
        <v>0</v>
      </c>
      <c r="AP9" s="29">
        <f>'δ'' τριμηνο'!AP9</f>
        <v>0</v>
      </c>
    </row>
    <row r="10" spans="1:42" ht="16" x14ac:dyDescent="0.2">
      <c r="A10" s="17">
        <v>4</v>
      </c>
      <c r="B10" s="41" t="s">
        <v>61</v>
      </c>
      <c r="C10" s="28">
        <f>'δ'' τριμηνο'!C10</f>
        <v>6.6904877136257077E-2</v>
      </c>
      <c r="D10" s="19">
        <f>'δ'' τριμηνο'!D10</f>
        <v>0</v>
      </c>
      <c r="E10" s="19">
        <f>'δ'' τριμηνο'!E10</f>
        <v>2.2219098382973623E-3</v>
      </c>
      <c r="F10" s="29">
        <f>'δ'' τριμηνο'!F10</f>
        <v>0</v>
      </c>
      <c r="G10" s="18">
        <f>'δ'' τριμηνο'!G10</f>
        <v>0.10674546047451264</v>
      </c>
      <c r="H10" s="19">
        <f>'δ'' τριμηνο'!H10</f>
        <v>0</v>
      </c>
      <c r="I10" s="19">
        <f>'δ'' τριμηνο'!I10</f>
        <v>0</v>
      </c>
      <c r="J10" s="29">
        <f>'δ'' τριμηνο'!J10</f>
        <v>0</v>
      </c>
      <c r="K10" s="18">
        <f>'δ'' τριμηνο'!K10</f>
        <v>6.1740558292282428E-2</v>
      </c>
      <c r="L10" s="19">
        <f>'δ'' τριμηνο'!L10</f>
        <v>0</v>
      </c>
      <c r="M10" s="19">
        <f>'δ'' τριμηνο'!M10</f>
        <v>1.2533755190892159E-2</v>
      </c>
      <c r="N10" s="29">
        <f>'δ'' τριμηνο'!N10</f>
        <v>0</v>
      </c>
      <c r="O10" s="18">
        <f>'δ'' τριμηνο'!O10</f>
        <v>0.37171501963327969</v>
      </c>
      <c r="P10" s="19">
        <f>'δ'' τριμηνο'!P10</f>
        <v>0</v>
      </c>
      <c r="Q10" s="19">
        <f>'δ'' τριμηνο'!Q10</f>
        <v>1.9372466321759142E-2</v>
      </c>
      <c r="R10" s="29">
        <f>'δ'' τριμηνο'!R10</f>
        <v>0</v>
      </c>
      <c r="S10" s="18">
        <f>'δ'' τριμηνο'!S10</f>
        <v>0.26103429137593787</v>
      </c>
      <c r="T10" s="19">
        <f>'δ'' τριμηνο'!T10</f>
        <v>0</v>
      </c>
      <c r="U10" s="19">
        <f>'δ'' τριμηνο'!U10</f>
        <v>0.12136026345975932</v>
      </c>
      <c r="V10" s="29">
        <f>'δ'' τριμηνο'!V10</f>
        <v>0</v>
      </c>
      <c r="W10" s="18">
        <f>'δ'' τριμηνο'!W10</f>
        <v>0.4206388214191355</v>
      </c>
      <c r="X10" s="19">
        <f>'δ'' τριμηνο'!X10</f>
        <v>0</v>
      </c>
      <c r="Y10" s="19">
        <f>'δ'' τριμηνο'!Y10</f>
        <v>4.3039624114084823E-2</v>
      </c>
      <c r="Z10" s="29">
        <f>'δ'' τριμηνο'!Z10</f>
        <v>0</v>
      </c>
      <c r="AA10" s="18">
        <f>'δ'' τριμηνο'!AA10</f>
        <v>0.10708775898247451</v>
      </c>
      <c r="AB10" s="19">
        <f>'δ'' τριμηνο'!AB10</f>
        <v>0</v>
      </c>
      <c r="AC10" s="19">
        <f>'δ'' τριμηνο'!AC10</f>
        <v>9.4771275031414595E-2</v>
      </c>
      <c r="AD10" s="20">
        <f>'δ'' τριμηνο'!AD10</f>
        <v>0</v>
      </c>
      <c r="AE10" s="28">
        <f>'δ'' τριμηνο'!AE10</f>
        <v>0</v>
      </c>
      <c r="AF10" s="19">
        <f>'δ'' τριμηνο'!AF10</f>
        <v>0</v>
      </c>
      <c r="AG10" s="19">
        <f>'δ'' τριμηνο'!AG10</f>
        <v>0</v>
      </c>
      <c r="AH10" s="20">
        <f>'δ'' τριμηνο'!AH10</f>
        <v>0</v>
      </c>
      <c r="AI10" s="28">
        <f>'δ'' τριμηνο'!AI10</f>
        <v>0</v>
      </c>
      <c r="AJ10" s="19">
        <f>'δ'' τριμηνο'!AJ10</f>
        <v>0</v>
      </c>
      <c r="AK10" s="19">
        <f>'δ'' τριμηνο'!AK10</f>
        <v>0</v>
      </c>
      <c r="AL10" s="20">
        <f>'δ'' τριμηνο'!AL10</f>
        <v>0</v>
      </c>
      <c r="AM10" s="28">
        <f>'δ'' τριμηνο'!AM10</f>
        <v>0</v>
      </c>
      <c r="AN10" s="19">
        <f>'δ'' τριμηνο'!AN10</f>
        <v>0</v>
      </c>
      <c r="AO10" s="19">
        <f>'δ'' τριμηνο'!AO10</f>
        <v>0</v>
      </c>
      <c r="AP10" s="29">
        <f>'δ'' τριμηνο'!AP10</f>
        <v>0</v>
      </c>
    </row>
    <row r="11" spans="1:42" ht="16" x14ac:dyDescent="0.2">
      <c r="A11" s="17">
        <v>5</v>
      </c>
      <c r="B11" s="41" t="s">
        <v>62</v>
      </c>
      <c r="C11" s="28">
        <f>'δ'' τριμηνο'!C11</f>
        <v>6.384315179224203E-4</v>
      </c>
      <c r="D11" s="19">
        <f>'δ'' τριμηνο'!D11</f>
        <v>0</v>
      </c>
      <c r="E11" s="19">
        <f>'δ'' τριμηνο'!E11</f>
        <v>4.5493013209190379E-2</v>
      </c>
      <c r="F11" s="29">
        <f>'δ'' τριμηνο'!F11</f>
        <v>8.7153993299180789E-4</v>
      </c>
      <c r="G11" s="18">
        <f>'δ'' τριμηνο'!G11</f>
        <v>8.3512952461246013E-4</v>
      </c>
      <c r="H11" s="19">
        <f>'δ'' τριμηνο'!H11</f>
        <v>0.11428571428571428</v>
      </c>
      <c r="I11" s="19">
        <f>'δ'' τριμηνο'!I11</f>
        <v>7.7796048726836112E-2</v>
      </c>
      <c r="J11" s="29">
        <f>'δ'' τριμηνο'!J11</f>
        <v>2.527527591972904E-4</v>
      </c>
      <c r="K11" s="18">
        <f>'δ'' τριμηνο'!K11</f>
        <v>1.4965986394557824E-3</v>
      </c>
      <c r="L11" s="19">
        <f>'δ'' τριμηνο'!L11</f>
        <v>0</v>
      </c>
      <c r="M11" s="19">
        <f>'δ'' τριμηνο'!M11</f>
        <v>6.1220062034554427E-4</v>
      </c>
      <c r="N11" s="29">
        <f>'δ'' τριμηνο'!N11</f>
        <v>0</v>
      </c>
      <c r="O11" s="18">
        <f>'δ'' τριμηνο'!O11</f>
        <v>8.3898509819021853E-4</v>
      </c>
      <c r="P11" s="19">
        <f>'δ'' τριμηνο'!P11</f>
        <v>0</v>
      </c>
      <c r="Q11" s="19">
        <f>'δ'' τριμηνο'!Q11</f>
        <v>7.4745800806299084E-5</v>
      </c>
      <c r="R11" s="29">
        <f>'δ'' τριμηνο'!R11</f>
        <v>0</v>
      </c>
      <c r="S11" s="18">
        <f>'δ'' τριμηνο'!S11</f>
        <v>3.3267957201982262E-3</v>
      </c>
      <c r="T11" s="19">
        <f>'δ'' τριμηνο'!T11</f>
        <v>0</v>
      </c>
      <c r="U11" s="19">
        <f>'δ'' τριμηνο'!U11</f>
        <v>1.7494803934473273E-3</v>
      </c>
      <c r="V11" s="29">
        <f>'δ'' τριμηνο'!V11</f>
        <v>0</v>
      </c>
      <c r="W11" s="18">
        <f>'δ'' τριμηνο'!W11</f>
        <v>1.4438028159890813E-3</v>
      </c>
      <c r="X11" s="19">
        <f>'δ'' τριμηνο'!X11</f>
        <v>0</v>
      </c>
      <c r="Y11" s="19">
        <f>'δ'' τριμηνο'!Y11</f>
        <v>1.0676734998766059E-4</v>
      </c>
      <c r="Z11" s="29">
        <f>'δ'' τριμηνο'!Z11</f>
        <v>0</v>
      </c>
      <c r="AA11" s="18">
        <f>'δ'' τριμηνο'!AA11</f>
        <v>0</v>
      </c>
      <c r="AB11" s="19">
        <f>'δ'' τριμηνο'!AB11</f>
        <v>0</v>
      </c>
      <c r="AC11" s="19">
        <f>'δ'' τριμηνο'!AC11</f>
        <v>0</v>
      </c>
      <c r="AD11" s="20">
        <f>'δ'' τριμηνο'!AD11</f>
        <v>0</v>
      </c>
      <c r="AE11" s="28">
        <f>'δ'' τριμηνο'!AE11</f>
        <v>0</v>
      </c>
      <c r="AF11" s="19">
        <f>'δ'' τριμηνο'!AF11</f>
        <v>0</v>
      </c>
      <c r="AG11" s="19">
        <f>'δ'' τριμηνο'!AG11</f>
        <v>0</v>
      </c>
      <c r="AH11" s="20">
        <f>'δ'' τριμηνο'!AH11</f>
        <v>0</v>
      </c>
      <c r="AI11" s="28">
        <f>'δ'' τριμηνο'!AI11</f>
        <v>0</v>
      </c>
      <c r="AJ11" s="19">
        <f>'δ'' τριμηνο'!AJ11</f>
        <v>0</v>
      </c>
      <c r="AK11" s="19">
        <f>'δ'' τριμηνο'!AK11</f>
        <v>0</v>
      </c>
      <c r="AL11" s="20">
        <f>'δ'' τριμηνο'!AL11</f>
        <v>0</v>
      </c>
      <c r="AM11" s="28">
        <f>'δ'' τριμηνο'!AM11</f>
        <v>0</v>
      </c>
      <c r="AN11" s="19">
        <f>'δ'' τριμηνο'!AN11</f>
        <v>0</v>
      </c>
      <c r="AO11" s="19">
        <f>'δ'' τριμηνο'!AO11</f>
        <v>0</v>
      </c>
      <c r="AP11" s="29">
        <f>'δ'' τριμηνο'!AP11</f>
        <v>0</v>
      </c>
    </row>
    <row r="12" spans="1:42" ht="16" x14ac:dyDescent="0.2">
      <c r="A12" s="17">
        <v>6</v>
      </c>
      <c r="B12" s="41" t="s">
        <v>63</v>
      </c>
      <c r="C12" s="28">
        <f>'δ'' τριμηνο'!C12</f>
        <v>5.3566463810200485E-2</v>
      </c>
      <c r="D12" s="19">
        <f>'δ'' τριμηνο'!D12</f>
        <v>9.375E-2</v>
      </c>
      <c r="E12" s="19">
        <f>'δ'' τριμηνο'!E12</f>
        <v>4.3114715204210514E-2</v>
      </c>
      <c r="F12" s="29">
        <f>'δ'' τριμηνο'!F12</f>
        <v>7.0819762274416082E-2</v>
      </c>
      <c r="G12" s="18">
        <f>'δ'' τριμηνο'!G12</f>
        <v>7.9249815078462404E-2</v>
      </c>
      <c r="H12" s="19">
        <f>'δ'' τριμηνο'!H12</f>
        <v>2.8571428571428571E-2</v>
      </c>
      <c r="I12" s="19">
        <f>'δ'' τριμηνο'!I12</f>
        <v>6.1879526240723008E-2</v>
      </c>
      <c r="J12" s="29">
        <f>'δ'' τριμηνο'!J12</f>
        <v>5.856740093909415E-3</v>
      </c>
      <c r="K12" s="18">
        <f>'δ'' τριμηνο'!K12</f>
        <v>0.66588787239033542</v>
      </c>
      <c r="L12" s="19">
        <f>'δ'' τριμηνο'!L12</f>
        <v>0.57692307692307687</v>
      </c>
      <c r="M12" s="19">
        <f>'δ'' τριμηνο'!M12</f>
        <v>0.85828665586468833</v>
      </c>
      <c r="N12" s="29">
        <f>'δ'' τριμηνο'!N12</f>
        <v>0.41087879111921966</v>
      </c>
      <c r="O12" s="18">
        <f>'δ'' τριμηνο'!O12</f>
        <v>0.14929279835989631</v>
      </c>
      <c r="P12" s="19">
        <f>'δ'' τριμηνο'!P12</f>
        <v>2.661321299771718E-2</v>
      </c>
      <c r="Q12" s="19">
        <f>'δ'' τριμηνο'!Q12</f>
        <v>9.0725629395526378E-2</v>
      </c>
      <c r="R12" s="29">
        <f>'δ'' τριμηνο'!R12</f>
        <v>9.7721376004753346E-3</v>
      </c>
      <c r="S12" s="18">
        <f>'δ'' τριμηνο'!S12</f>
        <v>0.1211907632243526</v>
      </c>
      <c r="T12" s="19">
        <f>'δ'' τριμηνο'!T12</f>
        <v>0.2110093358484694</v>
      </c>
      <c r="U12" s="19">
        <f>'δ'' τριμηνο'!U12</f>
        <v>7.4390327902665407E-2</v>
      </c>
      <c r="V12" s="29">
        <f>'δ'' τριμηνο'!V12</f>
        <v>0.13573121236912133</v>
      </c>
      <c r="W12" s="18">
        <f>'δ'' τριμηνο'!W12</f>
        <v>9.198866921583683E-2</v>
      </c>
      <c r="X12" s="19">
        <f>'δ'' τριμηνο'!X12</f>
        <v>6.2871900579712606E-2</v>
      </c>
      <c r="Y12" s="19">
        <f>'δ'' τριμηνο'!Y12</f>
        <v>4.4484380142531373E-2</v>
      </c>
      <c r="Z12" s="29">
        <f>'δ'' τριμηνο'!Z12</f>
        <v>3.4691238966775291E-2</v>
      </c>
      <c r="AA12" s="18">
        <f>'δ'' τριμηνο'!AA12</f>
        <v>0.2887025232316493</v>
      </c>
      <c r="AB12" s="19">
        <f>'δ'' τριμηνο'!AB12</f>
        <v>0</v>
      </c>
      <c r="AC12" s="19">
        <f>'δ'' τριμηνο'!AC12</f>
        <v>0.23915835628158169</v>
      </c>
      <c r="AD12" s="20">
        <f>'δ'' τριμηνο'!AD12</f>
        <v>0</v>
      </c>
      <c r="AE12" s="28">
        <f>'δ'' τριμηνο'!AE12</f>
        <v>0</v>
      </c>
      <c r="AF12" s="19">
        <f>'δ'' τριμηνο'!AF12</f>
        <v>0</v>
      </c>
      <c r="AG12" s="19">
        <f>'δ'' τριμηνο'!AG12</f>
        <v>0</v>
      </c>
      <c r="AH12" s="20">
        <f>'δ'' τριμηνο'!AH12</f>
        <v>0</v>
      </c>
      <c r="AI12" s="28">
        <f>'δ'' τριμηνο'!AI12</f>
        <v>0</v>
      </c>
      <c r="AJ12" s="19">
        <f>'δ'' τριμηνο'!AJ12</f>
        <v>0</v>
      </c>
      <c r="AK12" s="19">
        <f>'δ'' τριμηνο'!AK12</f>
        <v>0</v>
      </c>
      <c r="AL12" s="20">
        <f>'δ'' τριμηνο'!AL12</f>
        <v>0</v>
      </c>
      <c r="AM12" s="28">
        <f>'δ'' τριμηνο'!AM12</f>
        <v>0</v>
      </c>
      <c r="AN12" s="19">
        <f>'δ'' τριμηνο'!AN12</f>
        <v>0</v>
      </c>
      <c r="AO12" s="19">
        <f>'δ'' τριμηνο'!AO12</f>
        <v>0</v>
      </c>
      <c r="AP12" s="29">
        <f>'δ'' τριμηνο'!AP12</f>
        <v>0</v>
      </c>
    </row>
    <row r="13" spans="1:42" ht="16" x14ac:dyDescent="0.2">
      <c r="A13" s="17">
        <v>7</v>
      </c>
      <c r="B13" s="41" t="s">
        <v>64</v>
      </c>
      <c r="C13" s="28">
        <f>'δ'' τριμηνο'!C13</f>
        <v>0.60271367719392188</v>
      </c>
      <c r="D13" s="19">
        <f>'δ'' τριμηνο'!D13</f>
        <v>0.46875</v>
      </c>
      <c r="E13" s="19">
        <f>'δ'' τριμηνο'!E13</f>
        <v>0.62971894889695379</v>
      </c>
      <c r="F13" s="29">
        <f>'δ'' τριμηνο'!F13</f>
        <v>0.30762694900368048</v>
      </c>
      <c r="G13" s="18">
        <f>'δ'' τριμηνο'!G13</f>
        <v>0.55205243022691664</v>
      </c>
      <c r="H13" s="19">
        <f>'δ'' τριμηνο'!H13</f>
        <v>0.31428571428571428</v>
      </c>
      <c r="I13" s="19">
        <f>'δ'' τριμηνο'!I13</f>
        <v>0.55910396781119387</v>
      </c>
      <c r="J13" s="29">
        <f>'δ'' τριμηνο'!J13</f>
        <v>0.12199001865149463</v>
      </c>
      <c r="K13" s="18">
        <f>'δ'' τριμηνο'!K13</f>
        <v>4.783016654937837E-2</v>
      </c>
      <c r="L13" s="19">
        <f>'δ'' τριμηνο'!L13</f>
        <v>1.9230769230769232E-2</v>
      </c>
      <c r="M13" s="19">
        <f>'δ'' τριμηνο'!M13</f>
        <v>1.7962959655496116E-2</v>
      </c>
      <c r="N13" s="29">
        <f>'δ'' τριμηνο'!N13</f>
        <v>1.6373657343194622E-2</v>
      </c>
      <c r="O13" s="18">
        <f>'δ'' τριμηνο'!O13</f>
        <v>0.10500314412160236</v>
      </c>
      <c r="P13" s="19">
        <f>'δ'' τριμηνο'!P13</f>
        <v>7.8809000142971528E-2</v>
      </c>
      <c r="Q13" s="19">
        <f>'δ'' τριμηνο'!Q13</f>
        <v>0.51791420353531448</v>
      </c>
      <c r="R13" s="29">
        <f>'δ'' τριμηνο'!R13</f>
        <v>2.0840823705351969E-2</v>
      </c>
      <c r="S13" s="18">
        <f>'δ'' τριμηνο'!S13</f>
        <v>0.17397395859903117</v>
      </c>
      <c r="T13" s="19">
        <f>'δ'' τριμηνο'!T13</f>
        <v>5.2513791750783453E-2</v>
      </c>
      <c r="U13" s="19">
        <f>'δ'' τριμηνο'!U13</f>
        <v>0.24519405336396299</v>
      </c>
      <c r="V13" s="29">
        <f>'δ'' τριμηνο'!V13</f>
        <v>4.6147823902775971E-3</v>
      </c>
      <c r="W13" s="18">
        <f>'δ'' τριμηνο'!W13</f>
        <v>0.12233087234927906</v>
      </c>
      <c r="X13" s="19">
        <f>'δ'' τριμηνο'!X13</f>
        <v>0</v>
      </c>
      <c r="Y13" s="19">
        <f>'δ'' τριμηνο'!Y13</f>
        <v>0.10540257082042245</v>
      </c>
      <c r="Z13" s="29">
        <f>'δ'' τριμηνο'!Z13</f>
        <v>0</v>
      </c>
      <c r="AA13" s="18">
        <f>'δ'' τριμηνο'!AA13</f>
        <v>5.494198560963897E-2</v>
      </c>
      <c r="AB13" s="19">
        <f>'δ'' τριμηνο'!AB13</f>
        <v>0</v>
      </c>
      <c r="AC13" s="19">
        <f>'δ'' τριμηνο'!AC13</f>
        <v>5.3601048044274527E-2</v>
      </c>
      <c r="AD13" s="20">
        <f>'δ'' τριμηνο'!AD13</f>
        <v>0</v>
      </c>
      <c r="AE13" s="28">
        <f>'δ'' τριμηνο'!AE13</f>
        <v>0</v>
      </c>
      <c r="AF13" s="19">
        <f>'δ'' τριμηνο'!AF13</f>
        <v>0</v>
      </c>
      <c r="AG13" s="19">
        <f>'δ'' τριμηνο'!AG13</f>
        <v>0</v>
      </c>
      <c r="AH13" s="20">
        <f>'δ'' τριμηνο'!AH13</f>
        <v>0</v>
      </c>
      <c r="AI13" s="28">
        <f>'δ'' τριμηνο'!AI13</f>
        <v>0</v>
      </c>
      <c r="AJ13" s="19">
        <f>'δ'' τριμηνο'!AJ13</f>
        <v>0</v>
      </c>
      <c r="AK13" s="19">
        <f>'δ'' τριμηνο'!AK13</f>
        <v>0</v>
      </c>
      <c r="AL13" s="20">
        <f>'δ'' τριμηνο'!AL13</f>
        <v>0</v>
      </c>
      <c r="AM13" s="28">
        <f>'δ'' τριμηνο'!AM13</f>
        <v>0</v>
      </c>
      <c r="AN13" s="19">
        <f>'δ'' τριμηνο'!AN13</f>
        <v>0</v>
      </c>
      <c r="AO13" s="19">
        <f>'δ'' τριμηνο'!AO13</f>
        <v>0</v>
      </c>
      <c r="AP13" s="29">
        <f>'δ'' τριμηνο'!AP13</f>
        <v>0</v>
      </c>
    </row>
    <row r="14" spans="1:42" ht="16" x14ac:dyDescent="0.2">
      <c r="A14" s="17">
        <v>8</v>
      </c>
      <c r="B14" s="41" t="s">
        <v>65</v>
      </c>
      <c r="C14" s="28">
        <f>'δ'' τριμηνο'!C14</f>
        <v>2.3748965981210891E-2</v>
      </c>
      <c r="D14" s="19">
        <f>'δ'' τριμηνο'!D14</f>
        <v>3.125E-2</v>
      </c>
      <c r="E14" s="19">
        <f>'δ'' τριμηνο'!E14</f>
        <v>2.1358998241741083E-2</v>
      </c>
      <c r="F14" s="29">
        <f>'δ'' τριμηνο'!F14</f>
        <v>6.8195653046472171E-5</v>
      </c>
      <c r="G14" s="18">
        <f>'δ'' τριμηνο'!G14</f>
        <v>9.0273524803346876E-3</v>
      </c>
      <c r="H14" s="19">
        <f>'δ'' τριμηνο'!H14</f>
        <v>2.8571428571428571E-2</v>
      </c>
      <c r="I14" s="19">
        <f>'δ'' τριμηνο'!I14</f>
        <v>1.5160817344156233E-2</v>
      </c>
      <c r="J14" s="29">
        <f>'δ'' τριμηνο'!J14</f>
        <v>2.1245707316696308E-3</v>
      </c>
      <c r="K14" s="18">
        <f>'δ'' τριμηνο'!K14</f>
        <v>3.7485338963171477E-3</v>
      </c>
      <c r="L14" s="19">
        <f>'δ'' τριμηνο'!L14</f>
        <v>5.7692307692307696E-2</v>
      </c>
      <c r="M14" s="19">
        <f>'δ'' τριμηνο'!M14</f>
        <v>1.1041754762197837E-3</v>
      </c>
      <c r="N14" s="29">
        <f>'δ'' τριμηνο'!N14</f>
        <v>2.6163935831052889E-2</v>
      </c>
      <c r="O14" s="18">
        <f>'δ'' τριμηνο'!O14</f>
        <v>1.3757317367274409E-2</v>
      </c>
      <c r="P14" s="19">
        <f>'δ'' τριμηνο'!P14</f>
        <v>0</v>
      </c>
      <c r="Q14" s="19">
        <f>'δ'' τριμηνο'!Q14</f>
        <v>9.0315676965161361E-4</v>
      </c>
      <c r="R14" s="29">
        <f>'δ'' τριμηνο'!R14</f>
        <v>0</v>
      </c>
      <c r="S14" s="18">
        <f>'δ'' τριμηνο'!S14</f>
        <v>3.4927065208600352E-2</v>
      </c>
      <c r="T14" s="19">
        <f>'δ'' τριμηνο'!T14</f>
        <v>5.2513791750871931E-2</v>
      </c>
      <c r="U14" s="19">
        <f>'δ'' τριμηνο'!U14</f>
        <v>0.19045981898766953</v>
      </c>
      <c r="V14" s="29">
        <f>'δ'' τριμηνο'!V14</f>
        <v>4.6093596440143058E-3</v>
      </c>
      <c r="W14" s="18">
        <f>'δ'' τριμηνο'!W14</f>
        <v>2.2108834773378487E-2</v>
      </c>
      <c r="X14" s="19">
        <f>'δ'' τριμηνο'!X14</f>
        <v>6.2231404693514243E-2</v>
      </c>
      <c r="Y14" s="19">
        <f>'δ'' τριμηνο'!Y14</f>
        <v>2.3848558230172533E-2</v>
      </c>
      <c r="Z14" s="29">
        <f>'δ'' τριμηνο'!Z14</f>
        <v>4.324083092315175E-2</v>
      </c>
      <c r="AA14" s="18">
        <f>'δ'' τριμηνο'!AA14</f>
        <v>3.7628849431638311E-3</v>
      </c>
      <c r="AB14" s="19">
        <f>'δ'' τριμηνο'!AB14</f>
        <v>0</v>
      </c>
      <c r="AC14" s="19">
        <f>'δ'' τριμηνο'!AC14</f>
        <v>5.4341362992273344E-2</v>
      </c>
      <c r="AD14" s="20">
        <f>'δ'' τριμηνο'!AD14</f>
        <v>0</v>
      </c>
      <c r="AE14" s="28">
        <f>'δ'' τριμηνο'!AE14</f>
        <v>0</v>
      </c>
      <c r="AF14" s="19">
        <f>'δ'' τριμηνο'!AF14</f>
        <v>0</v>
      </c>
      <c r="AG14" s="19">
        <f>'δ'' τριμηνο'!AG14</f>
        <v>0</v>
      </c>
      <c r="AH14" s="20">
        <f>'δ'' τριμηνο'!AH14</f>
        <v>0</v>
      </c>
      <c r="AI14" s="28">
        <f>'δ'' τριμηνο'!AI14</f>
        <v>0</v>
      </c>
      <c r="AJ14" s="19">
        <f>'δ'' τριμηνο'!AJ14</f>
        <v>0</v>
      </c>
      <c r="AK14" s="19">
        <f>'δ'' τριμηνο'!AK14</f>
        <v>0</v>
      </c>
      <c r="AL14" s="20">
        <f>'δ'' τριμηνο'!AL14</f>
        <v>0</v>
      </c>
      <c r="AM14" s="28">
        <f>'δ'' τριμηνο'!AM14</f>
        <v>0</v>
      </c>
      <c r="AN14" s="19">
        <f>'δ'' τριμηνο'!AN14</f>
        <v>0</v>
      </c>
      <c r="AO14" s="19">
        <f>'δ'' τριμηνο'!AO14</f>
        <v>0</v>
      </c>
      <c r="AP14" s="29">
        <f>'δ'' τριμηνο'!AP14</f>
        <v>0</v>
      </c>
    </row>
    <row r="15" spans="1:42" ht="16" x14ac:dyDescent="0.2">
      <c r="A15" s="17">
        <v>9</v>
      </c>
      <c r="B15" s="42" t="s">
        <v>66</v>
      </c>
      <c r="C15" s="28">
        <f>'δ'' τριμηνο'!C15</f>
        <v>9.2414678433028197E-2</v>
      </c>
      <c r="D15" s="19">
        <f>'δ'' τριμηνο'!D15</f>
        <v>3.125E-2</v>
      </c>
      <c r="E15" s="19">
        <f>'δ'' τριμηνο'!E15</f>
        <v>7.5717754639119506E-2</v>
      </c>
      <c r="F15" s="29">
        <f>'δ'' τριμηνο'!F15</f>
        <v>3.0159713501315888E-3</v>
      </c>
      <c r="G15" s="18">
        <f>'δ'' τριμηνο'!G15</f>
        <v>8.0482625329080806E-2</v>
      </c>
      <c r="H15" s="19">
        <f>'δ'' τριμηνο'!H15</f>
        <v>0.11428571428571428</v>
      </c>
      <c r="I15" s="19">
        <f>'δ'' τριμηνο'!I15</f>
        <v>8.4125688991152095E-2</v>
      </c>
      <c r="J15" s="29">
        <f>'δ'' τριμηνο'!J15</f>
        <v>1.6066417266233854E-2</v>
      </c>
      <c r="K15" s="18">
        <f>'δ'' τριμηνο'!K15</f>
        <v>5.4947220267417309E-2</v>
      </c>
      <c r="L15" s="19">
        <f>'δ'' τριμηνο'!L15</f>
        <v>9.6153846153846159E-2</v>
      </c>
      <c r="M15" s="19">
        <f>'δ'' τριμηνο'!M15</f>
        <v>1.897410554224371E-2</v>
      </c>
      <c r="N15" s="29">
        <f>'δ'' τριμηνο'!N15</f>
        <v>0.18657335104288647</v>
      </c>
      <c r="O15" s="18">
        <f>'δ'' τριμηνο'!O15</f>
        <v>0.14374285403957013</v>
      </c>
      <c r="P15" s="19">
        <f>'δ'' τριμηνο'!P15</f>
        <v>0.31627537278312029</v>
      </c>
      <c r="Q15" s="19">
        <f>'δ'' τριμηνο'!Q15</f>
        <v>0.21982530113172019</v>
      </c>
      <c r="R15" s="29">
        <f>'δ'' τριμηνο'!R15</f>
        <v>0.14931695633438555</v>
      </c>
      <c r="S15" s="18">
        <f>'δ'' τριμηνο'!S15</f>
        <v>0.17521923272704029</v>
      </c>
      <c r="T15" s="19">
        <f>'δ'' τριμηνο'!T15</f>
        <v>0.21019395469671442</v>
      </c>
      <c r="U15" s="19">
        <f>'δ'' τριμηνο'!U15</f>
        <v>0.18162107649726567</v>
      </c>
      <c r="V15" s="29">
        <f>'δ'' τριμηνο'!V15</f>
        <v>0.35280057182163038</v>
      </c>
      <c r="W15" s="18">
        <f>'δ'' τριμηνο'!W15</f>
        <v>0.1315217049121821</v>
      </c>
      <c r="X15" s="19">
        <f>'δ'' τριμηνο'!X15</f>
        <v>0.18776859427647644</v>
      </c>
      <c r="Y15" s="19">
        <f>'δ'' τριμηνο'!Y15</f>
        <v>0.14301563852122473</v>
      </c>
      <c r="Z15" s="29">
        <f>'δ'' τριμηνο'!Z15</f>
        <v>1.1437735354128776E-2</v>
      </c>
      <c r="AA15" s="18">
        <f>'δ'' τριμηνο'!AA15</f>
        <v>0.2712060901897328</v>
      </c>
      <c r="AB15" s="19">
        <f>'δ'' τριμηνο'!AB15</f>
        <v>0</v>
      </c>
      <c r="AC15" s="19">
        <f>'δ'' τριμηνο'!AC15</f>
        <v>0.24540919177606074</v>
      </c>
      <c r="AD15" s="20">
        <f>'δ'' τριμηνο'!AD15</f>
        <v>0</v>
      </c>
      <c r="AE15" s="28">
        <f>'δ'' τριμηνο'!AE15</f>
        <v>0</v>
      </c>
      <c r="AF15" s="19">
        <f>'δ'' τριμηνο'!AF15</f>
        <v>0.49999999940585493</v>
      </c>
      <c r="AG15" s="19">
        <f>'δ'' τριμηνο'!AG15</f>
        <v>0</v>
      </c>
      <c r="AH15" s="20">
        <f>'δ'' τριμηνο'!AH15</f>
        <v>0.46855138349773723</v>
      </c>
      <c r="AI15" s="28">
        <f>'δ'' τριμηνο'!AI15</f>
        <v>0</v>
      </c>
      <c r="AJ15" s="19">
        <f>'δ'' τριμηνο'!AJ15</f>
        <v>0</v>
      </c>
      <c r="AK15" s="19">
        <f>'δ'' τριμηνο'!AK15</f>
        <v>0</v>
      </c>
      <c r="AL15" s="20">
        <f>'δ'' τριμηνο'!AL15</f>
        <v>0</v>
      </c>
      <c r="AM15" s="28">
        <f>'δ'' τριμηνο'!AM15</f>
        <v>0</v>
      </c>
      <c r="AN15" s="19">
        <f>'δ'' τριμηνο'!AN15</f>
        <v>0</v>
      </c>
      <c r="AO15" s="19">
        <f>'δ'' τριμηνο'!AO15</f>
        <v>0</v>
      </c>
      <c r="AP15" s="29">
        <f>'δ'' τριμηνο'!AP15</f>
        <v>0</v>
      </c>
    </row>
    <row r="16" spans="1:42" ht="16" x14ac:dyDescent="0.2">
      <c r="A16" s="17">
        <v>10</v>
      </c>
      <c r="B16" s="41" t="s">
        <v>67</v>
      </c>
      <c r="C16" s="28">
        <f>'δ'' τριμηνο'!C16</f>
        <v>6.8648550314238741E-6</v>
      </c>
      <c r="D16" s="19">
        <f>'δ'' τριμηνο'!D16</f>
        <v>0</v>
      </c>
      <c r="E16" s="19">
        <f>'δ'' τριμηνο'!E16</f>
        <v>3.4199088400996042E-3</v>
      </c>
      <c r="F16" s="29">
        <f>'δ'' τριμηνο'!F16</f>
        <v>2.998146611934034E-5</v>
      </c>
      <c r="G16" s="18">
        <f>'δ'' τριμηνο'!G16</f>
        <v>0</v>
      </c>
      <c r="H16" s="19">
        <f>'δ'' τριμηνο'!H16</f>
        <v>0</v>
      </c>
      <c r="I16" s="19">
        <f>'δ'' τριμηνο'!I16</f>
        <v>3.6032486292503236E-3</v>
      </c>
      <c r="J16" s="29">
        <f>'δ'' τριμηνο'!J16</f>
        <v>0</v>
      </c>
      <c r="K16" s="18">
        <f>'δ'' τριμηνο'!K16</f>
        <v>1.4074595355383532E-5</v>
      </c>
      <c r="L16" s="19">
        <f>'δ'' τριμηνο'!L16</f>
        <v>3.8461538461538464E-2</v>
      </c>
      <c r="M16" s="19">
        <f>'δ'' τριμηνο'!M16</f>
        <v>1.0640029504562226E-2</v>
      </c>
      <c r="N16" s="29">
        <f>'δ'' τριμηνο'!N16</f>
        <v>4.8329267679560174E-2</v>
      </c>
      <c r="O16" s="18">
        <f>'δ'' τριμηνο'!O16</f>
        <v>0</v>
      </c>
      <c r="P16" s="19">
        <f>'δ'' τριμηνο'!P16</f>
        <v>0</v>
      </c>
      <c r="Q16" s="19">
        <f>'δ'' τριμηνο'!Q16</f>
        <v>0</v>
      </c>
      <c r="R16" s="29">
        <f>'δ'' τριμηνο'!R16</f>
        <v>0</v>
      </c>
      <c r="S16" s="18">
        <f>'δ'' τριμηνο'!S16</f>
        <v>0</v>
      </c>
      <c r="T16" s="19">
        <f>'δ'' τριμηνο'!T16</f>
        <v>0</v>
      </c>
      <c r="U16" s="19">
        <f>'δ'' τριμηνο'!U16</f>
        <v>0</v>
      </c>
      <c r="V16" s="29">
        <f>'δ'' τριμηνο'!V16</f>
        <v>0</v>
      </c>
      <c r="W16" s="18">
        <f>'δ'' τριμηνο'!W16</f>
        <v>0</v>
      </c>
      <c r="X16" s="19">
        <f>'δ'' τριμηνο'!X16</f>
        <v>0</v>
      </c>
      <c r="Y16" s="19">
        <f>'δ'' τριμηνο'!Y16</f>
        <v>0</v>
      </c>
      <c r="Z16" s="29">
        <f>'δ'' τριμηνο'!Z16</f>
        <v>0</v>
      </c>
      <c r="AA16" s="18">
        <f>'δ'' τριμηνο'!AA16</f>
        <v>0</v>
      </c>
      <c r="AB16" s="19">
        <f>'δ'' τριμηνο'!AB16</f>
        <v>0</v>
      </c>
      <c r="AC16" s="19">
        <f>'δ'' τριμηνο'!AC16</f>
        <v>0</v>
      </c>
      <c r="AD16" s="20">
        <f>'δ'' τριμηνο'!AD16</f>
        <v>0</v>
      </c>
      <c r="AE16" s="28">
        <f>'δ'' τριμηνο'!AE16</f>
        <v>0</v>
      </c>
      <c r="AF16" s="19">
        <f>'δ'' τριμηνο'!AF16</f>
        <v>0</v>
      </c>
      <c r="AG16" s="19">
        <f>'δ'' τριμηνο'!AG16</f>
        <v>0</v>
      </c>
      <c r="AH16" s="20">
        <f>'δ'' τριμηνο'!AH16</f>
        <v>0</v>
      </c>
      <c r="AI16" s="28">
        <f>'δ'' τριμηνο'!AI16</f>
        <v>0</v>
      </c>
      <c r="AJ16" s="19">
        <f>'δ'' τριμηνο'!AJ16</f>
        <v>0</v>
      </c>
      <c r="AK16" s="19">
        <f>'δ'' τριμηνο'!AK16</f>
        <v>0</v>
      </c>
      <c r="AL16" s="20">
        <f>'δ'' τριμηνο'!AL16</f>
        <v>0</v>
      </c>
      <c r="AM16" s="28">
        <f>'δ'' τριμηνο'!AM16</f>
        <v>0</v>
      </c>
      <c r="AN16" s="19">
        <f>'δ'' τριμηνο'!AN16</f>
        <v>0</v>
      </c>
      <c r="AO16" s="19">
        <f>'δ'' τριμηνο'!AO16</f>
        <v>0</v>
      </c>
      <c r="AP16" s="29">
        <f>'δ'' τριμηνο'!AP16</f>
        <v>0</v>
      </c>
    </row>
    <row r="17" spans="1:42" ht="16" x14ac:dyDescent="0.2">
      <c r="A17" s="21">
        <v>11</v>
      </c>
      <c r="B17" s="43" t="s">
        <v>80</v>
      </c>
      <c r="C17" s="28">
        <f>'δ'' τριμηνο'!C17</f>
        <v>7.7411537761851321E-2</v>
      </c>
      <c r="D17" s="19">
        <f>'δ'' τριμηνο'!D17</f>
        <v>0.25</v>
      </c>
      <c r="E17" s="19">
        <f>'δ'' τριμηνο'!E17</f>
        <v>6.8253470965500385E-2</v>
      </c>
      <c r="F17" s="29">
        <f>'δ'' τριμηνο'!F17</f>
        <v>0.29799335765619311</v>
      </c>
      <c r="G17" s="18">
        <f>'δ'' τριμηνο'!G17</f>
        <v>9.7065911603528218E-2</v>
      </c>
      <c r="H17" s="19">
        <f>'δ'' τριμηνο'!H17</f>
        <v>0.25714285714285712</v>
      </c>
      <c r="I17" s="19">
        <f>'δ'' τριμηνο'!I17</f>
        <v>0.107598609405791</v>
      </c>
      <c r="J17" s="29">
        <f>'δ'' τριμηνο'!J17</f>
        <v>5.2398840275788935E-2</v>
      </c>
      <c r="K17" s="18">
        <f>'δ'' τριμηνο'!K17</f>
        <v>8.3335679099225901E-2</v>
      </c>
      <c r="L17" s="19">
        <f>'δ'' τριμηνο'!L17</f>
        <v>9.6153846153846159E-2</v>
      </c>
      <c r="M17" s="19">
        <f>'δ'' τριμηνο'!M17</f>
        <v>4.107579325436421E-2</v>
      </c>
      <c r="N17" s="29">
        <f>'δ'' τριμηνο'!N17</f>
        <v>9.1183844607671705E-2</v>
      </c>
      <c r="O17" s="18">
        <f>'δ'' τριμηνο'!O17</f>
        <v>0.14969039355886196</v>
      </c>
      <c r="P17" s="19">
        <f>'δ'' τριμηνο'!P17</f>
        <v>0.1838993114788289</v>
      </c>
      <c r="Q17" s="19">
        <f>'δ'' τριμηνο'!Q17</f>
        <v>6.7372324466663525E-2</v>
      </c>
      <c r="R17" s="29">
        <f>'δ'' τριμηνο'!R17</f>
        <v>0.11627156437994642</v>
      </c>
      <c r="S17" s="18">
        <f>'δ'' τριμηνο'!S17</f>
        <v>0.14478805450088064</v>
      </c>
      <c r="T17" s="19">
        <f>'δ'' τριμηνο'!T17</f>
        <v>0.36844661687755353</v>
      </c>
      <c r="U17" s="19">
        <f>'δ'' τριμηνο'!U17</f>
        <v>0.12293273240663907</v>
      </c>
      <c r="V17" s="29">
        <f>'δ'' τριμηνο'!V17</f>
        <v>0.49537501145265023</v>
      </c>
      <c r="W17" s="18">
        <f>'δ'' τριμηνο'!W17</f>
        <v>0.1227938368980992</v>
      </c>
      <c r="X17" s="19">
        <f>'δ'' τριμηνο'!X17</f>
        <v>0.31150826520653219</v>
      </c>
      <c r="Y17" s="19">
        <f>'δ'' τριμηνο'!Y17</f>
        <v>0.59608541046718899</v>
      </c>
      <c r="Z17" s="29">
        <f>'δ'' τριμηνο'!Z17</f>
        <v>0.83868137424515887</v>
      </c>
      <c r="AA17" s="18">
        <f>'δ'' τριμηνο'!AA17</f>
        <v>0.26014375087166064</v>
      </c>
      <c r="AB17" s="19">
        <f>'δ'' τριμηνο'!AB17</f>
        <v>0</v>
      </c>
      <c r="AC17" s="19">
        <f>'δ'' τριμηνο'!AC17</f>
        <v>0.30013849156484773</v>
      </c>
      <c r="AD17" s="20">
        <f>'δ'' τριμηνο'!AD17</f>
        <v>0</v>
      </c>
      <c r="AE17" s="28">
        <f>'δ'' τριμηνο'!AE17</f>
        <v>0</v>
      </c>
      <c r="AF17" s="19">
        <f>'δ'' τριμηνο'!AF17</f>
        <v>0.50000000059414507</v>
      </c>
      <c r="AG17" s="19">
        <f>'δ'' τριμηνο'!AG17</f>
        <v>0</v>
      </c>
      <c r="AH17" s="20">
        <f>'δ'' τριμηνο'!AH17</f>
        <v>0.53144861650226283</v>
      </c>
      <c r="AI17" s="28">
        <f>'δ'' τριμηνο'!AI17</f>
        <v>0</v>
      </c>
      <c r="AJ17" s="19">
        <f>'δ'' τριμηνο'!AJ17</f>
        <v>0</v>
      </c>
      <c r="AK17" s="19">
        <f>'δ'' τριμηνο'!AK17</f>
        <v>0</v>
      </c>
      <c r="AL17" s="20">
        <f>'δ'' τριμηνο'!AL17</f>
        <v>0</v>
      </c>
      <c r="AM17" s="28">
        <f>'δ'' τριμηνο'!AM17</f>
        <v>0</v>
      </c>
      <c r="AN17" s="19">
        <f>'δ'' τριμηνο'!AN17</f>
        <v>0</v>
      </c>
      <c r="AO17" s="19">
        <f>'δ'' τριμηνο'!AO17</f>
        <v>0</v>
      </c>
      <c r="AP17" s="29">
        <f>'δ'' τριμηνο'!AP17</f>
        <v>0</v>
      </c>
    </row>
    <row r="18" spans="1:42" ht="16" x14ac:dyDescent="0.2">
      <c r="A18" s="17">
        <v>12</v>
      </c>
      <c r="B18" s="41" t="s">
        <v>69</v>
      </c>
      <c r="C18" s="28">
        <f>'δ'' τριμηνο'!C18</f>
        <v>0</v>
      </c>
      <c r="D18" s="19">
        <f>'δ'' τριμηνο'!D18</f>
        <v>3.125E-2</v>
      </c>
      <c r="E18" s="19">
        <f>'δ'' τριμηνο'!E18</f>
        <v>0</v>
      </c>
      <c r="F18" s="29">
        <f>'δ'' τριμηνο'!F18</f>
        <v>0.23140708611567024</v>
      </c>
      <c r="G18" s="18">
        <f>'δ'' τριμηνο'!G18</f>
        <v>0</v>
      </c>
      <c r="H18" s="19">
        <f>'δ'' τριμηνο'!H18</f>
        <v>0</v>
      </c>
      <c r="I18" s="19">
        <f>'δ'' τριμηνο'!I18</f>
        <v>0</v>
      </c>
      <c r="J18" s="29">
        <f>'δ'' τριμηνο'!J18</f>
        <v>0</v>
      </c>
      <c r="K18" s="18">
        <f>'δ'' τριμηνο'!K18</f>
        <v>0</v>
      </c>
      <c r="L18" s="19">
        <f>'δ'' τριμηνο'!L18</f>
        <v>0</v>
      </c>
      <c r="M18" s="19">
        <f>'δ'' τριμηνο'!M18</f>
        <v>0</v>
      </c>
      <c r="N18" s="29">
        <f>'δ'' τριμηνο'!N18</f>
        <v>0</v>
      </c>
      <c r="O18" s="18">
        <f>'δ'' τριμηνο'!O18</f>
        <v>0</v>
      </c>
      <c r="P18" s="19">
        <f>'δ'' τριμηνο'!P18</f>
        <v>0</v>
      </c>
      <c r="Q18" s="19">
        <f>'δ'' τριμηνο'!Q18</f>
        <v>0</v>
      </c>
      <c r="R18" s="29">
        <f>'δ'' τριμηνο'!R18</f>
        <v>0</v>
      </c>
      <c r="S18" s="18">
        <f>'δ'' τριμηνο'!S18</f>
        <v>0</v>
      </c>
      <c r="T18" s="19">
        <f>'δ'' τριμηνο'!T18</f>
        <v>0</v>
      </c>
      <c r="U18" s="19">
        <f>'δ'' τριμηνο'!U18</f>
        <v>0</v>
      </c>
      <c r="V18" s="29">
        <f>'δ'' τριμηνο'!V18</f>
        <v>0</v>
      </c>
      <c r="W18" s="18">
        <f>'δ'' τριμηνο'!W18</f>
        <v>0</v>
      </c>
      <c r="X18" s="19">
        <f>'δ'' τριμηνο'!X18</f>
        <v>0</v>
      </c>
      <c r="Y18" s="19">
        <f>'δ'' τριμηνο'!Y18</f>
        <v>0</v>
      </c>
      <c r="Z18" s="29">
        <f>'δ'' τριμηνο'!Z18</f>
        <v>0</v>
      </c>
      <c r="AA18" s="18">
        <f>'δ'' τριμηνο'!AA18</f>
        <v>0</v>
      </c>
      <c r="AB18" s="19">
        <f>'δ'' τριμηνο'!AB18</f>
        <v>0</v>
      </c>
      <c r="AC18" s="19">
        <f>'δ'' τριμηνο'!AC18</f>
        <v>0</v>
      </c>
      <c r="AD18" s="20">
        <f>'δ'' τριμηνο'!AD18</f>
        <v>0</v>
      </c>
      <c r="AE18" s="28">
        <f>'δ'' τριμηνο'!AE18</f>
        <v>0</v>
      </c>
      <c r="AF18" s="19">
        <f>'δ'' τριμηνο'!AF18</f>
        <v>0</v>
      </c>
      <c r="AG18" s="19">
        <f>'δ'' τριμηνο'!AG18</f>
        <v>0</v>
      </c>
      <c r="AH18" s="20">
        <f>'δ'' τριμηνο'!AH18</f>
        <v>0</v>
      </c>
      <c r="AI18" s="28">
        <f>'δ'' τριμηνο'!AI18</f>
        <v>0</v>
      </c>
      <c r="AJ18" s="19">
        <f>'δ'' τριμηνο'!AJ18</f>
        <v>0</v>
      </c>
      <c r="AK18" s="19">
        <f>'δ'' τριμηνο'!AK18</f>
        <v>0</v>
      </c>
      <c r="AL18" s="20">
        <f>'δ'' τριμηνο'!AL18</f>
        <v>0</v>
      </c>
      <c r="AM18" s="28">
        <f>'δ'' τριμηνο'!AM18</f>
        <v>0</v>
      </c>
      <c r="AN18" s="19">
        <f>'δ'' τριμηνο'!AN18</f>
        <v>0</v>
      </c>
      <c r="AO18" s="19">
        <f>'δ'' τριμηνο'!AO18</f>
        <v>0</v>
      </c>
      <c r="AP18" s="29">
        <f>'δ'' τριμηνο'!AP18</f>
        <v>0</v>
      </c>
    </row>
    <row r="19" spans="1:42" ht="16" x14ac:dyDescent="0.2">
      <c r="A19" s="17">
        <v>13</v>
      </c>
      <c r="B19" s="41" t="s">
        <v>70</v>
      </c>
      <c r="C19" s="28">
        <f>'δ'' τριμηνο'!C19</f>
        <v>4.648193341777105E-2</v>
      </c>
      <c r="D19" s="19">
        <f>'δ'' τριμηνο'!D19</f>
        <v>3.125E-2</v>
      </c>
      <c r="E19" s="19">
        <f>'δ'' τριμηνο'!E19</f>
        <v>3.5139646853402852E-2</v>
      </c>
      <c r="F19" s="29">
        <f>'δ'' τριμηνο'!F19</f>
        <v>2.3523499352602943E-2</v>
      </c>
      <c r="G19" s="18">
        <f>'δ'' τριμηνο'!G19</f>
        <v>4.8509094958203755E-2</v>
      </c>
      <c r="H19" s="19">
        <f>'δ'' τριμηνο'!H19</f>
        <v>0</v>
      </c>
      <c r="I19" s="19">
        <f>'δ'' τριμηνο'!I19</f>
        <v>3.9282755433041945E-2</v>
      </c>
      <c r="J19" s="29">
        <f>'δ'' τριμηνο'!J19</f>
        <v>1.5359257117244181E-4</v>
      </c>
      <c r="K19" s="18">
        <f>'δ'' τριμηνο'!K19</f>
        <v>4.6178747361013371E-2</v>
      </c>
      <c r="L19" s="19">
        <f>'δ'' τριμηνο'!L19</f>
        <v>0</v>
      </c>
      <c r="M19" s="19">
        <f>'δ'' τριμηνο'!M19</f>
        <v>1.396485641121936E-2</v>
      </c>
      <c r="N19" s="29">
        <f>'δ'' τριμηνο'!N19</f>
        <v>0</v>
      </c>
      <c r="O19" s="18">
        <f>'δ'' τριμηνο'!O19</f>
        <v>2.8767741342075923E-2</v>
      </c>
      <c r="P19" s="19">
        <f>'δ'' τριμηνο'!P19</f>
        <v>0</v>
      </c>
      <c r="Q19" s="19">
        <f>'δ'' τριμηνο'!Q19</f>
        <v>1.6987727435189303E-3</v>
      </c>
      <c r="R19" s="29">
        <f>'δ'' τριμηνο'!R19</f>
        <v>0</v>
      </c>
      <c r="S19" s="18">
        <f>'δ'' τριμηνο'!S19</f>
        <v>3.9935909000146222E-2</v>
      </c>
      <c r="T19" s="19">
        <f>'δ'' τριμηνο'!T19</f>
        <v>5.2496445014693777E-2</v>
      </c>
      <c r="U19" s="19">
        <f>'δ'' τριμηνο'!U19</f>
        <v>1.5649430983430513E-2</v>
      </c>
      <c r="V19" s="29">
        <f>'δ'' τριμηνο'!V19</f>
        <v>0</v>
      </c>
      <c r="W19" s="18">
        <f>'δ'' τριμηνο'!W19</f>
        <v>5.4344810883919729E-2</v>
      </c>
      <c r="X19" s="19">
        <f>'δ'' τριμηνο'!X19</f>
        <v>0.12564049537114513</v>
      </c>
      <c r="Y19" s="19">
        <f>'δ'' τριμηνο'!Y19</f>
        <v>6.4039186635641461E-3</v>
      </c>
      <c r="Z19" s="29">
        <f>'δ'' τριμηνο'!Z19</f>
        <v>5.0721692819338166E-2</v>
      </c>
      <c r="AA19" s="18">
        <f>'δ'' τριμηνο'!AA19</f>
        <v>1.1329803102735883E-2</v>
      </c>
      <c r="AB19" s="19">
        <f>'δ'' τριμηνο'!AB19</f>
        <v>0</v>
      </c>
      <c r="AC19" s="19">
        <f>'δ'' τριμηνο'!AC19</f>
        <v>9.6508301473143873E-3</v>
      </c>
      <c r="AD19" s="20">
        <f>'δ'' τριμηνο'!AD19</f>
        <v>0</v>
      </c>
      <c r="AE19" s="28">
        <f>'δ'' τριμηνο'!AE19</f>
        <v>0</v>
      </c>
      <c r="AF19" s="19">
        <f>'δ'' τριμηνο'!AF19</f>
        <v>0</v>
      </c>
      <c r="AG19" s="19">
        <f>'δ'' τριμηνο'!AG19</f>
        <v>0</v>
      </c>
      <c r="AH19" s="20">
        <f>'δ'' τριμηνο'!AH19</f>
        <v>0</v>
      </c>
      <c r="AI19" s="28">
        <f>'δ'' τριμηνο'!AI19</f>
        <v>0</v>
      </c>
      <c r="AJ19" s="19">
        <f>'δ'' τριμηνο'!AJ19</f>
        <v>0</v>
      </c>
      <c r="AK19" s="19">
        <f>'δ'' τριμηνο'!AK19</f>
        <v>0</v>
      </c>
      <c r="AL19" s="20">
        <f>'δ'' τριμηνο'!AL19</f>
        <v>0</v>
      </c>
      <c r="AM19" s="28">
        <f>'δ'' τριμηνο'!AM19</f>
        <v>0</v>
      </c>
      <c r="AN19" s="19">
        <f>'δ'' τριμηνο'!AN19</f>
        <v>0</v>
      </c>
      <c r="AO19" s="19">
        <f>'δ'' τριμηνο'!AO19</f>
        <v>0</v>
      </c>
      <c r="AP19" s="29">
        <f>'δ'' τριμηνο'!AP19</f>
        <v>0</v>
      </c>
    </row>
    <row r="20" spans="1:42" ht="16" x14ac:dyDescent="0.2">
      <c r="A20" s="17">
        <v>14</v>
      </c>
      <c r="B20" s="41" t="s">
        <v>71</v>
      </c>
      <c r="C20" s="28">
        <f>'δ'' τριμηνο'!C20</f>
        <v>0</v>
      </c>
      <c r="D20" s="19">
        <f>'δ'' τριμηνο'!D20</f>
        <v>0</v>
      </c>
      <c r="E20" s="19">
        <f>'δ'' τριμηνο'!E20</f>
        <v>0</v>
      </c>
      <c r="F20" s="29">
        <f>'δ'' τριμηνο'!F20</f>
        <v>0</v>
      </c>
      <c r="G20" s="18">
        <f>'δ'' τριμηνο'!G20</f>
        <v>0</v>
      </c>
      <c r="H20" s="19">
        <f>'δ'' τριμηνο'!H20</f>
        <v>0</v>
      </c>
      <c r="I20" s="19">
        <f>'δ'' τριμηνο'!I20</f>
        <v>0</v>
      </c>
      <c r="J20" s="29">
        <f>'δ'' τριμηνο'!J20</f>
        <v>0</v>
      </c>
      <c r="K20" s="18">
        <f>'δ'' τριμηνο'!K20</f>
        <v>0</v>
      </c>
      <c r="L20" s="19">
        <f>'δ'' τριμηνο'!L20</f>
        <v>0</v>
      </c>
      <c r="M20" s="19">
        <f>'δ'' τριμηνο'!M20</f>
        <v>0</v>
      </c>
      <c r="N20" s="29">
        <f>'δ'' τριμηνο'!N20</f>
        <v>0</v>
      </c>
      <c r="O20" s="18">
        <f>'δ'' τριμηνο'!O20</f>
        <v>0</v>
      </c>
      <c r="P20" s="19">
        <f>'δ'' τριμηνο'!P20</f>
        <v>0</v>
      </c>
      <c r="Q20" s="19">
        <f>'δ'' τριμηνο'!Q20</f>
        <v>0</v>
      </c>
      <c r="R20" s="29">
        <f>'δ'' τριμηνο'!R20</f>
        <v>0</v>
      </c>
      <c r="S20" s="18">
        <f>'δ'' τριμηνο'!S20</f>
        <v>0</v>
      </c>
      <c r="T20" s="19">
        <f>'δ'' τριμηνο'!T20</f>
        <v>0</v>
      </c>
      <c r="U20" s="19">
        <f>'δ'' τριμηνο'!U20</f>
        <v>0</v>
      </c>
      <c r="V20" s="29">
        <f>'δ'' τριμηνο'!V20</f>
        <v>0</v>
      </c>
      <c r="W20" s="18">
        <f>'δ'' τριμηνο'!W20</f>
        <v>0</v>
      </c>
      <c r="X20" s="19">
        <f>'δ'' τριμηνο'!X20</f>
        <v>0</v>
      </c>
      <c r="Y20" s="19">
        <f>'δ'' τριμηνο'!Y20</f>
        <v>0</v>
      </c>
      <c r="Z20" s="29">
        <f>'δ'' τριμηνο'!Z20</f>
        <v>0</v>
      </c>
      <c r="AA20" s="18">
        <f>'δ'' τριμηνο'!AA20</f>
        <v>0</v>
      </c>
      <c r="AB20" s="19">
        <f>'δ'' τριμηνο'!AB20</f>
        <v>0</v>
      </c>
      <c r="AC20" s="19">
        <f>'δ'' τριμηνο'!AC20</f>
        <v>0</v>
      </c>
      <c r="AD20" s="20">
        <f>'δ'' τριμηνο'!AD20</f>
        <v>0</v>
      </c>
      <c r="AE20" s="28">
        <f>'δ'' τριμηνο'!AE20</f>
        <v>0</v>
      </c>
      <c r="AF20" s="19">
        <f>'δ'' τριμηνο'!AF20</f>
        <v>0</v>
      </c>
      <c r="AG20" s="19">
        <f>'δ'' τριμηνο'!AG20</f>
        <v>0</v>
      </c>
      <c r="AH20" s="20">
        <f>'δ'' τριμηνο'!AH20</f>
        <v>0</v>
      </c>
      <c r="AI20" s="28">
        <f>'δ'' τριμηνο'!AI20</f>
        <v>0</v>
      </c>
      <c r="AJ20" s="19">
        <f>'δ'' τριμηνο'!AJ20</f>
        <v>0</v>
      </c>
      <c r="AK20" s="19">
        <f>'δ'' τριμηνο'!AK20</f>
        <v>0</v>
      </c>
      <c r="AL20" s="20">
        <f>'δ'' τριμηνο'!AL20</f>
        <v>0</v>
      </c>
      <c r="AM20" s="28">
        <f>'δ'' τριμηνο'!AM20</f>
        <v>0</v>
      </c>
      <c r="AN20" s="19">
        <f>'δ'' τριμηνο'!AN20</f>
        <v>1</v>
      </c>
      <c r="AO20" s="19">
        <f>'δ'' τριμηνο'!AO20</f>
        <v>0</v>
      </c>
      <c r="AP20" s="29">
        <f>'δ'' τριμηνο'!AP20</f>
        <v>1</v>
      </c>
    </row>
    <row r="21" spans="1:42" ht="16" x14ac:dyDescent="0.2">
      <c r="A21" s="17">
        <v>15</v>
      </c>
      <c r="B21" s="41" t="s">
        <v>72</v>
      </c>
      <c r="C21" s="28">
        <f>'δ'' τριμηνο'!C21</f>
        <v>0</v>
      </c>
      <c r="D21" s="19">
        <f>'δ'' τριμηνο'!D21</f>
        <v>0</v>
      </c>
      <c r="E21" s="19">
        <f>'δ'' τριμηνο'!E21</f>
        <v>0</v>
      </c>
      <c r="F21" s="29">
        <f>'δ'' τριμηνο'!F21</f>
        <v>0</v>
      </c>
      <c r="G21" s="18">
        <f>'δ'' τριμηνο'!G21</f>
        <v>0</v>
      </c>
      <c r="H21" s="19">
        <f>'δ'' τριμηνο'!H21</f>
        <v>5.7142857142857141E-2</v>
      </c>
      <c r="I21" s="19">
        <f>'δ'' τριμηνο'!I21</f>
        <v>0</v>
      </c>
      <c r="J21" s="29">
        <f>'δ'' τριμηνο'!J21</f>
        <v>0.56012098735680493</v>
      </c>
      <c r="K21" s="18">
        <f>'δ'' τριμηνο'!K21</f>
        <v>0</v>
      </c>
      <c r="L21" s="19">
        <f>'δ'' τριμηνο'!L21</f>
        <v>0</v>
      </c>
      <c r="M21" s="19">
        <f>'δ'' τριμηνο'!M21</f>
        <v>0</v>
      </c>
      <c r="N21" s="29">
        <f>'δ'' τριμηνο'!N21</f>
        <v>0</v>
      </c>
      <c r="O21" s="18">
        <f>'δ'' τριμηνο'!O21</f>
        <v>0</v>
      </c>
      <c r="P21" s="19">
        <f>'δ'' τριμηνο'!P21</f>
        <v>0</v>
      </c>
      <c r="Q21" s="19">
        <f>'δ'' τριμηνο'!Q21</f>
        <v>0</v>
      </c>
      <c r="R21" s="29">
        <f>'δ'' τριμηνο'!R21</f>
        <v>0</v>
      </c>
      <c r="S21" s="18">
        <f>'δ'' τριμηνο'!S21</f>
        <v>0</v>
      </c>
      <c r="T21" s="19">
        <f>'δ'' τριμηνο'!T21</f>
        <v>0</v>
      </c>
      <c r="U21" s="19">
        <f>'δ'' τριμηνο'!U21</f>
        <v>0</v>
      </c>
      <c r="V21" s="29">
        <f>'δ'' τριμηνο'!V21</f>
        <v>0</v>
      </c>
      <c r="W21" s="18">
        <f>'δ'' τριμηνο'!W21</f>
        <v>0</v>
      </c>
      <c r="X21" s="19">
        <f>'δ'' τριμηνο'!X21</f>
        <v>0</v>
      </c>
      <c r="Y21" s="19">
        <f>'δ'' τριμηνο'!Y21</f>
        <v>0</v>
      </c>
      <c r="Z21" s="29">
        <f>'δ'' τριμηνο'!Z21</f>
        <v>0</v>
      </c>
      <c r="AA21" s="18">
        <f>'δ'' τριμηνο'!AA21</f>
        <v>0</v>
      </c>
      <c r="AB21" s="19">
        <f>'δ'' τριμηνο'!AB21</f>
        <v>0</v>
      </c>
      <c r="AC21" s="19">
        <f>'δ'' τριμηνο'!AC21</f>
        <v>0</v>
      </c>
      <c r="AD21" s="20">
        <f>'δ'' τριμηνο'!AD21</f>
        <v>0</v>
      </c>
      <c r="AE21" s="28">
        <f>'δ'' τριμηνο'!AE21</f>
        <v>0</v>
      </c>
      <c r="AF21" s="19">
        <f>'δ'' τριμηνο'!AF21</f>
        <v>0</v>
      </c>
      <c r="AG21" s="19">
        <f>'δ'' τριμηνο'!AG21</f>
        <v>0</v>
      </c>
      <c r="AH21" s="20">
        <f>'δ'' τριμηνο'!AH21</f>
        <v>0</v>
      </c>
      <c r="AI21" s="28">
        <f>'δ'' τριμηνο'!AI21</f>
        <v>0</v>
      </c>
      <c r="AJ21" s="19">
        <f>'δ'' τριμηνο'!AJ21</f>
        <v>0</v>
      </c>
      <c r="AK21" s="19">
        <f>'δ'' τριμηνο'!AK21</f>
        <v>0</v>
      </c>
      <c r="AL21" s="20">
        <f>'δ'' τριμηνο'!AL21</f>
        <v>0</v>
      </c>
      <c r="AM21" s="28">
        <f>'δ'' τριμηνο'!AM21</f>
        <v>0</v>
      </c>
      <c r="AN21" s="19">
        <f>'δ'' τριμηνο'!AN21</f>
        <v>0</v>
      </c>
      <c r="AO21" s="19">
        <f>'δ'' τριμηνο'!AO21</f>
        <v>0</v>
      </c>
      <c r="AP21" s="29">
        <f>'δ'' τριμηνο'!AP21</f>
        <v>0</v>
      </c>
    </row>
    <row r="22" spans="1:42" ht="16" x14ac:dyDescent="0.2">
      <c r="A22" s="17">
        <v>16</v>
      </c>
      <c r="B22" s="41" t="s">
        <v>73</v>
      </c>
      <c r="C22" s="28">
        <f>'δ'' τριμηνο'!C22</f>
        <v>3.1519981876782718E-2</v>
      </c>
      <c r="D22" s="19">
        <f>'δ'' τριμηνο'!D22</f>
        <v>0</v>
      </c>
      <c r="E22" s="19">
        <f>'δ'' τριμηνο'!E22</f>
        <v>5.6040658611096841E-4</v>
      </c>
      <c r="F22" s="29">
        <f>'δ'' τριμηνο'!F22</f>
        <v>0</v>
      </c>
      <c r="G22" s="18">
        <f>'δ'' τριμηνο'!G22</f>
        <v>2.1092985707354708E-2</v>
      </c>
      <c r="H22" s="19">
        <f>'δ'' τριμηνο'!H22</f>
        <v>2.8571428571428571E-2</v>
      </c>
      <c r="I22" s="19">
        <f>'δ'' τριμηνο'!I22</f>
        <v>5.5799380836570392E-4</v>
      </c>
      <c r="J22" s="29">
        <f>'δ'' τριμηνο'!J22</f>
        <v>2.0314284664828128E-2</v>
      </c>
      <c r="K22" s="18">
        <f>'δ'' τριμηνο'!K22</f>
        <v>3.1747595589960119E-2</v>
      </c>
      <c r="L22" s="19">
        <f>'δ'' τριμηνο'!L22</f>
        <v>0</v>
      </c>
      <c r="M22" s="19">
        <f>'δ'' τριμηνο'!M22</f>
        <v>1.1841565884025063E-2</v>
      </c>
      <c r="N22" s="29">
        <f>'δ'' τριμηνο'!N22</f>
        <v>0</v>
      </c>
      <c r="O22" s="18">
        <f>'δ'' τριμηνο'!O22</f>
        <v>2.6385062221155907E-2</v>
      </c>
      <c r="P22" s="19">
        <f>'δ'' τριμηνο'!P22</f>
        <v>0</v>
      </c>
      <c r="Q22" s="19">
        <f>'δ'' τριμηνο'!Q22</f>
        <v>1.8571502794611353E-3</v>
      </c>
      <c r="R22" s="29">
        <f>'δ'' τριμηνο'!R22</f>
        <v>0</v>
      </c>
      <c r="S22" s="18">
        <f>'δ'' τριμηνο'!S22</f>
        <v>3.7469821958059736E-2</v>
      </c>
      <c r="T22" s="19">
        <f>'δ'' τριμηνο'!T22</f>
        <v>0</v>
      </c>
      <c r="U22" s="19">
        <f>'δ'' τριμηνο'!U22</f>
        <v>1.7522007110277776E-2</v>
      </c>
      <c r="V22" s="29">
        <f>'δ'' τριμηνο'!V22</f>
        <v>0</v>
      </c>
      <c r="W22" s="18">
        <f>'δ'' τριμηνο'!W22</f>
        <v>2.4684812904202418E-2</v>
      </c>
      <c r="X22" s="19">
        <f>'δ'' τριμηνο'!X22</f>
        <v>0</v>
      </c>
      <c r="Y22" s="19">
        <f>'δ'' τριμηνο'!Y22</f>
        <v>2.1373520204102572E-3</v>
      </c>
      <c r="Z22" s="29">
        <f>'δ'' τριμηνο'!Z22</f>
        <v>0</v>
      </c>
      <c r="AA22" s="18">
        <f>'δ'' τριμηνο'!AA22</f>
        <v>1.8753637498373746E-3</v>
      </c>
      <c r="AB22" s="19">
        <f>'δ'' τριμηνο'!AB22</f>
        <v>0</v>
      </c>
      <c r="AC22" s="19">
        <f>'δ'' τριμηνο'!AC22</f>
        <v>9.873539555650616E-4</v>
      </c>
      <c r="AD22" s="20">
        <f>'δ'' τριμηνο'!AD22</f>
        <v>0</v>
      </c>
      <c r="AE22" s="28">
        <f>'δ'' τριμηνο'!AE22</f>
        <v>0</v>
      </c>
      <c r="AF22" s="19">
        <f>'δ'' τριμηνο'!AF22</f>
        <v>0</v>
      </c>
      <c r="AG22" s="19">
        <f>'δ'' τριμηνο'!AG22</f>
        <v>0</v>
      </c>
      <c r="AH22" s="20">
        <f>'δ'' τριμηνο'!AH22</f>
        <v>0</v>
      </c>
      <c r="AI22" s="28">
        <f>'δ'' τριμηνο'!AI22</f>
        <v>0</v>
      </c>
      <c r="AJ22" s="19">
        <f>'δ'' τριμηνο'!AJ22</f>
        <v>0</v>
      </c>
      <c r="AK22" s="19">
        <f>'δ'' τριμηνο'!AK22</f>
        <v>0</v>
      </c>
      <c r="AL22" s="20">
        <f>'δ'' τριμηνο'!AL22</f>
        <v>0</v>
      </c>
      <c r="AM22" s="28">
        <f>'δ'' τριμηνο'!AM22</f>
        <v>0</v>
      </c>
      <c r="AN22" s="19">
        <f>'δ'' τριμηνο'!AN22</f>
        <v>0</v>
      </c>
      <c r="AO22" s="19">
        <f>'δ'' τριμηνο'!AO22</f>
        <v>0</v>
      </c>
      <c r="AP22" s="29">
        <f>'δ'' τριμηνο'!AP22</f>
        <v>0</v>
      </c>
    </row>
    <row r="23" spans="1:42" ht="16" x14ac:dyDescent="0.2">
      <c r="A23" s="17">
        <v>17</v>
      </c>
      <c r="B23" s="44" t="s">
        <v>74</v>
      </c>
      <c r="C23" s="28">
        <f>'δ'' τριμηνο'!C23</f>
        <v>0</v>
      </c>
      <c r="D23" s="19">
        <f>'δ'' τριμηνο'!D23</f>
        <v>0</v>
      </c>
      <c r="E23" s="19">
        <f>'δ'' τριμηνο'!E23</f>
        <v>0</v>
      </c>
      <c r="F23" s="29">
        <f>'δ'' τριμηνο'!F23</f>
        <v>0</v>
      </c>
      <c r="G23" s="18">
        <f>'δ'' τριμηνο'!G23</f>
        <v>0</v>
      </c>
      <c r="H23" s="19">
        <f>'δ'' τριμηνο'!H23</f>
        <v>2.8571428571428571E-2</v>
      </c>
      <c r="I23" s="19">
        <f>'δ'' τριμηνο'!I23</f>
        <v>0</v>
      </c>
      <c r="J23" s="29">
        <f>'δ'' τριμηνο'!J23</f>
        <v>0.19963277116807746</v>
      </c>
      <c r="K23" s="18">
        <f>'δ'' τριμηνο'!K23</f>
        <v>0</v>
      </c>
      <c r="L23" s="19">
        <f>'δ'' τριμηνο'!L23</f>
        <v>0</v>
      </c>
      <c r="M23" s="19">
        <f>'δ'' τριμηνο'!M23</f>
        <v>0</v>
      </c>
      <c r="N23" s="29">
        <f>'δ'' τριμηνο'!N23</f>
        <v>0</v>
      </c>
      <c r="O23" s="18">
        <f>'δ'' τριμηνο'!O23</f>
        <v>0</v>
      </c>
      <c r="P23" s="19">
        <f>'δ'' τριμηνο'!P23</f>
        <v>0</v>
      </c>
      <c r="Q23" s="19">
        <f>'δ'' τριμηνο'!Q23</f>
        <v>0</v>
      </c>
      <c r="R23" s="29">
        <f>'δ'' τριμηνο'!R23</f>
        <v>0</v>
      </c>
      <c r="S23" s="18">
        <f>'δ'' τριμηνο'!S23</f>
        <v>0</v>
      </c>
      <c r="T23" s="19">
        <f>'δ'' τριμηνο'!T23</f>
        <v>0</v>
      </c>
      <c r="U23" s="19">
        <f>'δ'' τριμηνο'!U23</f>
        <v>0</v>
      </c>
      <c r="V23" s="29">
        <f>'δ'' τριμηνο'!V23</f>
        <v>0</v>
      </c>
      <c r="W23" s="18">
        <f>'δ'' τριμηνο'!W23</f>
        <v>0</v>
      </c>
      <c r="X23" s="19">
        <f>'δ'' τριμηνο'!X23</f>
        <v>0</v>
      </c>
      <c r="Y23" s="19">
        <f>'δ'' τριμηνο'!Y23</f>
        <v>0</v>
      </c>
      <c r="Z23" s="29">
        <f>'δ'' τριμηνο'!Z23</f>
        <v>0</v>
      </c>
      <c r="AA23" s="18">
        <f>'δ'' τριμηνο'!AA23</f>
        <v>0</v>
      </c>
      <c r="AB23" s="19">
        <f>'δ'' τριμηνο'!AB23</f>
        <v>0</v>
      </c>
      <c r="AC23" s="19">
        <f>'δ'' τριμηνο'!AC23</f>
        <v>0</v>
      </c>
      <c r="AD23" s="20">
        <f>'δ'' τριμηνο'!AD23</f>
        <v>0</v>
      </c>
      <c r="AE23" s="28">
        <f>'δ'' τριμηνο'!AE23</f>
        <v>0</v>
      </c>
      <c r="AF23" s="19">
        <f>'δ'' τριμηνο'!AF23</f>
        <v>0</v>
      </c>
      <c r="AG23" s="19">
        <f>'δ'' τριμηνο'!AG23</f>
        <v>0</v>
      </c>
      <c r="AH23" s="20">
        <f>'δ'' τριμηνο'!AH23</f>
        <v>0</v>
      </c>
      <c r="AI23" s="28">
        <f>'δ'' τριμηνο'!AI23</f>
        <v>0</v>
      </c>
      <c r="AJ23" s="19">
        <f>'δ'' τριμηνο'!AJ23</f>
        <v>0</v>
      </c>
      <c r="AK23" s="19">
        <f>'δ'' τριμηνο'!AK23</f>
        <v>0</v>
      </c>
      <c r="AL23" s="20">
        <f>'δ'' τριμηνο'!AL23</f>
        <v>0</v>
      </c>
      <c r="AM23" s="28">
        <f>'δ'' τριμηνο'!AM23</f>
        <v>0</v>
      </c>
      <c r="AN23" s="19">
        <f>'δ'' τριμηνο'!AN23</f>
        <v>0</v>
      </c>
      <c r="AO23" s="19">
        <f>'δ'' τριμηνο'!AO23</f>
        <v>0</v>
      </c>
      <c r="AP23" s="29">
        <f>'δ'' τριμηνο'!AP23</f>
        <v>0</v>
      </c>
    </row>
    <row r="24" spans="1:42" ht="16" x14ac:dyDescent="0.2">
      <c r="A24" s="17">
        <v>18</v>
      </c>
      <c r="B24" s="44" t="s">
        <v>37</v>
      </c>
      <c r="C24" s="28">
        <f>'δ'' τριμηνο'!C24</f>
        <v>0</v>
      </c>
      <c r="D24" s="19">
        <f>'δ'' τριμηνο'!D24</f>
        <v>0</v>
      </c>
      <c r="E24" s="19">
        <f>'δ'' τριμηνο'!E24</f>
        <v>2.2006309171514995E-2</v>
      </c>
      <c r="F24" s="29">
        <f>'δ'' τριμηνο'!F24</f>
        <v>1.0863575224434614E-2</v>
      </c>
      <c r="G24" s="18">
        <f>'δ'' τριμηνο'!G24</f>
        <v>0</v>
      </c>
      <c r="H24" s="19">
        <f>'δ'' τριμηνο'!H24</f>
        <v>0</v>
      </c>
      <c r="I24" s="19">
        <f>'δ'' τριμηνο'!I24</f>
        <v>4.5412440908166631E-2</v>
      </c>
      <c r="J24" s="29">
        <f>'δ'' τριμηνο'!J24</f>
        <v>5.9970769701818702E-3</v>
      </c>
      <c r="K24" s="18">
        <f>'δ'' τριμηνο'!K24</f>
        <v>0</v>
      </c>
      <c r="L24" s="19">
        <f>'δ'' τριμηνο'!L24</f>
        <v>0</v>
      </c>
      <c r="M24" s="19">
        <f>'δ'' τριμηνο'!M24</f>
        <v>0</v>
      </c>
      <c r="N24" s="29">
        <f>'δ'' τριμηνο'!N24</f>
        <v>0</v>
      </c>
      <c r="O24" s="18">
        <f>'δ'' τριμηνο'!O24</f>
        <v>0</v>
      </c>
      <c r="P24" s="19">
        <f>'δ'' τριμηνο'!P24</f>
        <v>0</v>
      </c>
      <c r="Q24" s="19">
        <f>'δ'' τριμηνο'!Q24</f>
        <v>0</v>
      </c>
      <c r="R24" s="29">
        <f>'δ'' τριμηνο'!R24</f>
        <v>0</v>
      </c>
      <c r="S24" s="18">
        <f>'δ'' τριμηνο'!S24</f>
        <v>0</v>
      </c>
      <c r="T24" s="19">
        <f>'δ'' τριμηνο'!T24</f>
        <v>0</v>
      </c>
      <c r="U24" s="19">
        <f>'δ'' τριμηνο'!U24</f>
        <v>0</v>
      </c>
      <c r="V24" s="29">
        <f>'δ'' τριμηνο'!V24</f>
        <v>0</v>
      </c>
      <c r="W24" s="18">
        <f>'δ'' τριμηνο'!W24</f>
        <v>0</v>
      </c>
      <c r="X24" s="19">
        <f>'δ'' τριμηνο'!X24</f>
        <v>0</v>
      </c>
      <c r="Y24" s="19">
        <f>'δ'' τριμηνο'!Y24</f>
        <v>0</v>
      </c>
      <c r="Z24" s="29">
        <f>'δ'' τριμηνο'!Z24</f>
        <v>0</v>
      </c>
      <c r="AA24" s="18">
        <f>'δ'' τριμηνο'!AA24</f>
        <v>0</v>
      </c>
      <c r="AB24" s="19">
        <f>'δ'' τριμηνο'!AB24</f>
        <v>0</v>
      </c>
      <c r="AC24" s="19">
        <f>'δ'' τριμηνο'!AC24</f>
        <v>0</v>
      </c>
      <c r="AD24" s="20">
        <f>'δ'' τριμηνο'!AD24</f>
        <v>0</v>
      </c>
      <c r="AE24" s="28">
        <f>'δ'' τριμηνο'!AE24</f>
        <v>0</v>
      </c>
      <c r="AF24" s="19">
        <f>'δ'' τριμηνο'!AF24</f>
        <v>0</v>
      </c>
      <c r="AG24" s="19">
        <f>'δ'' τριμηνο'!AG24</f>
        <v>0</v>
      </c>
      <c r="AH24" s="20">
        <f>'δ'' τριμηνο'!AH24</f>
        <v>0</v>
      </c>
      <c r="AI24" s="28">
        <f>'δ'' τριμηνο'!AI24</f>
        <v>0</v>
      </c>
      <c r="AJ24" s="19">
        <f>'δ'' τριμηνο'!AJ24</f>
        <v>0</v>
      </c>
      <c r="AK24" s="19">
        <f>'δ'' τριμηνο'!AK24</f>
        <v>0</v>
      </c>
      <c r="AL24" s="20">
        <f>'δ'' τριμηνο'!AL24</f>
        <v>0</v>
      </c>
      <c r="AM24" s="28">
        <f>'δ'' τριμηνο'!AM24</f>
        <v>0</v>
      </c>
      <c r="AN24" s="19">
        <f>'δ'' τριμηνο'!AN24</f>
        <v>0</v>
      </c>
      <c r="AO24" s="19">
        <f>'δ'' τριμηνο'!AO24</f>
        <v>0</v>
      </c>
      <c r="AP24" s="29">
        <f>'δ'' τριμηνο'!AP24</f>
        <v>0</v>
      </c>
    </row>
    <row r="25" spans="1:42" ht="16" x14ac:dyDescent="0.2">
      <c r="A25" s="17">
        <v>19</v>
      </c>
      <c r="B25" s="44" t="s">
        <v>75</v>
      </c>
      <c r="C25" s="28">
        <f>'δ'' τριμηνο'!C25</f>
        <v>4.5754258784440121E-3</v>
      </c>
      <c r="D25" s="19">
        <f>'δ'' τριμηνο'!D25</f>
        <v>0</v>
      </c>
      <c r="E25" s="19">
        <f>'δ'' τριμηνο'!E25</f>
        <v>0</v>
      </c>
      <c r="F25" s="29">
        <f>'δ'' τριμηνο'!F25</f>
        <v>0</v>
      </c>
      <c r="G25" s="18">
        <f>'δ'' τριμηνο'!G25</f>
        <v>4.9232873879534551E-3</v>
      </c>
      <c r="H25" s="19">
        <f>'δ'' τριμηνο'!H25</f>
        <v>0</v>
      </c>
      <c r="I25" s="19">
        <f>'δ'' τριμηνο'!I25</f>
        <v>0</v>
      </c>
      <c r="J25" s="29">
        <f>'δ'' τριμηνο'!J25</f>
        <v>0</v>
      </c>
      <c r="K25" s="18">
        <f>'δ'' τριμηνο'!K25</f>
        <v>3.0401125967628429E-3</v>
      </c>
      <c r="L25" s="19">
        <f>'δ'' τριμηνο'!L25</f>
        <v>0</v>
      </c>
      <c r="M25" s="19">
        <f>'δ'' τριμηνο'!M25</f>
        <v>6.4932686244223545E-4</v>
      </c>
      <c r="N25" s="29">
        <f>'δ'' τριμηνο'!N25</f>
        <v>0</v>
      </c>
      <c r="O25" s="18">
        <f>'δ'' τριμηνο'!O25</f>
        <v>3.7593198020432371E-3</v>
      </c>
      <c r="P25" s="19">
        <f>'δ'' τριμηνο'!P25</f>
        <v>0</v>
      </c>
      <c r="Q25" s="19">
        <f>'δ'' τριμηνο'!Q25</f>
        <v>1.7387044731553524E-4</v>
      </c>
      <c r="R25" s="29">
        <f>'δ'' τριμηνο'!R25</f>
        <v>0</v>
      </c>
      <c r="S25" s="18">
        <f>'δ'' τριμηνο'!S25</f>
        <v>6.8404586267333724E-3</v>
      </c>
      <c r="T25" s="19">
        <f>'δ'' τριμηνο'!T25</f>
        <v>0</v>
      </c>
      <c r="U25" s="19">
        <f>'δ'' τριμηνο'!U25</f>
        <v>2.5534732526954519E-3</v>
      </c>
      <c r="V25" s="29">
        <f>'δ'' τριμηνο'!V25</f>
        <v>0</v>
      </c>
      <c r="W25" s="18">
        <f>'δ'' τριμηνο'!W25</f>
        <v>6.2261322292149323E-3</v>
      </c>
      <c r="X25" s="19">
        <f>'δ'' τριμηνο'!X25</f>
        <v>0</v>
      </c>
      <c r="Y25" s="19">
        <f>'δ'' τριμηνο'!Y25</f>
        <v>6.5358340917928324E-4</v>
      </c>
      <c r="Z25" s="29">
        <f>'δ'' τριμηνο'!Z25</f>
        <v>0</v>
      </c>
      <c r="AA25" s="18">
        <f>'δ'' τριμηνο'!AA25</f>
        <v>9.4983931910671334E-4</v>
      </c>
      <c r="AB25" s="19">
        <f>'δ'' τριμηνο'!AB25</f>
        <v>0</v>
      </c>
      <c r="AC25" s="19">
        <f>'δ'' τριμηνο'!AC25</f>
        <v>1.9420902066679144E-3</v>
      </c>
      <c r="AD25" s="20">
        <f>'δ'' τριμηνο'!AD25</f>
        <v>0</v>
      </c>
      <c r="AE25" s="28">
        <f>'δ'' τριμηνο'!AE25</f>
        <v>0</v>
      </c>
      <c r="AF25" s="19">
        <f>'δ'' τριμηνο'!AF25</f>
        <v>0</v>
      </c>
      <c r="AG25" s="19">
        <f>'δ'' τριμηνο'!AG25</f>
        <v>0</v>
      </c>
      <c r="AH25" s="20">
        <f>'δ'' τριμηνο'!AH25</f>
        <v>0</v>
      </c>
      <c r="AI25" s="28">
        <f>'δ'' τριμηνο'!AI25</f>
        <v>0</v>
      </c>
      <c r="AJ25" s="19">
        <f>'δ'' τριμηνο'!AJ25</f>
        <v>0</v>
      </c>
      <c r="AK25" s="19">
        <f>'δ'' τριμηνο'!AK25</f>
        <v>0</v>
      </c>
      <c r="AL25" s="20">
        <f>'δ'' τριμηνο'!AL25</f>
        <v>0</v>
      </c>
      <c r="AM25" s="28">
        <f>'δ'' τριμηνο'!AM25</f>
        <v>0</v>
      </c>
      <c r="AN25" s="19">
        <f>'δ'' τριμηνο'!AN25</f>
        <v>0</v>
      </c>
      <c r="AO25" s="19">
        <f>'δ'' τριμηνο'!AO25</f>
        <v>0</v>
      </c>
      <c r="AP25" s="29">
        <f>'δ'' τριμηνο'!AP25</f>
        <v>0</v>
      </c>
    </row>
    <row r="26" spans="1:42" ht="17" thickBot="1" x14ac:dyDescent="0.25">
      <c r="A26" s="22"/>
      <c r="B26" s="45" t="s">
        <v>76</v>
      </c>
      <c r="C26" s="30">
        <f>'δ'' τριμηνο'!C26</f>
        <v>1</v>
      </c>
      <c r="D26" s="32">
        <f>'δ'' τριμηνο'!D26</f>
        <v>1</v>
      </c>
      <c r="E26" s="32">
        <f>'δ'' τριμηνο'!E26</f>
        <v>1</v>
      </c>
      <c r="F26" s="33">
        <f>'δ'' τριμηνο'!F26</f>
        <v>0.99999999999999989</v>
      </c>
      <c r="G26" s="31">
        <f>'δ'' τριμηνο'!G26</f>
        <v>1</v>
      </c>
      <c r="H26" s="32">
        <f>'δ'' τριμηνο'!H26</f>
        <v>1</v>
      </c>
      <c r="I26" s="32">
        <f>'δ'' τριμηνο'!I26</f>
        <v>1</v>
      </c>
      <c r="J26" s="33">
        <f>'δ'' τριμηνο'!J26</f>
        <v>1</v>
      </c>
      <c r="K26" s="31">
        <f>'δ'' τριμηνο'!K26</f>
        <v>0.99999999999999989</v>
      </c>
      <c r="L26" s="32">
        <f>'δ'' τριμηνο'!L26</f>
        <v>1</v>
      </c>
      <c r="M26" s="32">
        <f>'δ'' τριμηνο'!M26</f>
        <v>1.0000000000000002</v>
      </c>
      <c r="N26" s="33">
        <f>'δ'' τριμηνο'!N26</f>
        <v>1</v>
      </c>
      <c r="O26" s="31">
        <f>'δ'' τριμηνο'!O26</f>
        <v>0.99999999999999989</v>
      </c>
      <c r="P26" s="32">
        <f>'δ'' τριμηνο'!P26</f>
        <v>1</v>
      </c>
      <c r="Q26" s="32">
        <f>'δ'' τριμηνο'!Q26</f>
        <v>1</v>
      </c>
      <c r="R26" s="33">
        <f>'δ'' τριμηνο'!R26</f>
        <v>1</v>
      </c>
      <c r="S26" s="31">
        <f>'δ'' τριμηνο'!S26</f>
        <v>0.99999999999999978</v>
      </c>
      <c r="T26" s="32">
        <f>'δ'' τριμηνο'!T26</f>
        <v>1</v>
      </c>
      <c r="U26" s="32">
        <f>'δ'' τριμηνο'!U26</f>
        <v>1</v>
      </c>
      <c r="V26" s="33">
        <f>'δ'' τριμηνο'!V26</f>
        <v>1</v>
      </c>
      <c r="W26" s="31">
        <f>'δ'' τριμηνο'!W26</f>
        <v>0.99999999999999989</v>
      </c>
      <c r="X26" s="32">
        <f>'δ'' τριμηνο'!X26</f>
        <v>1</v>
      </c>
      <c r="Y26" s="32">
        <f>'δ'' τριμηνο'!Y26</f>
        <v>1</v>
      </c>
      <c r="Z26" s="33">
        <f>'δ'' τριμηνο'!Z26</f>
        <v>1</v>
      </c>
      <c r="AA26" s="31">
        <f>'δ'' τριμηνο'!AA26</f>
        <v>1</v>
      </c>
      <c r="AB26" s="32">
        <f>'δ'' τριμηνο'!AB26</f>
        <v>0</v>
      </c>
      <c r="AC26" s="32">
        <f>'δ'' τριμηνο'!AC26</f>
        <v>1</v>
      </c>
      <c r="AD26" s="35">
        <f>'δ'' τριμηνο'!AD26</f>
        <v>0</v>
      </c>
      <c r="AE26" s="30">
        <f>'δ'' τριμηνο'!AE26</f>
        <v>0</v>
      </c>
      <c r="AF26" s="32">
        <f>'δ'' τριμηνο'!AF26</f>
        <v>1</v>
      </c>
      <c r="AG26" s="32">
        <f>'δ'' τριμηνο'!AG26</f>
        <v>0</v>
      </c>
      <c r="AH26" s="35">
        <f>'δ'' τριμηνο'!AH26</f>
        <v>1</v>
      </c>
      <c r="AI26" s="30">
        <f>'δ'' τριμηνο'!AI26</f>
        <v>0</v>
      </c>
      <c r="AJ26" s="32">
        <f>'δ'' τριμηνο'!AJ26</f>
        <v>0</v>
      </c>
      <c r="AK26" s="32">
        <f>'δ'' τριμηνο'!AK26</f>
        <v>0</v>
      </c>
      <c r="AL26" s="35">
        <f>'δ'' τριμηνο'!AL26</f>
        <v>0</v>
      </c>
      <c r="AM26" s="30">
        <f>'δ'' τριμηνο'!AM26</f>
        <v>0</v>
      </c>
      <c r="AN26" s="32">
        <f>'δ'' τριμηνο'!AN26</f>
        <v>1</v>
      </c>
      <c r="AO26" s="32">
        <f>'δ'' τριμηνο'!AO26</f>
        <v>0</v>
      </c>
      <c r="AP26" s="33">
        <f>'δ'' τριμηνο'!AP26</f>
        <v>1</v>
      </c>
    </row>
  </sheetData>
  <mergeCells count="33">
    <mergeCell ref="AM5:AN5"/>
    <mergeCell ref="AO5:AP5"/>
    <mergeCell ref="AM4:AP4"/>
    <mergeCell ref="M5:N5"/>
    <mergeCell ref="O5:P5"/>
    <mergeCell ref="Q5:R5"/>
    <mergeCell ref="S5:T5"/>
    <mergeCell ref="O4:R4"/>
    <mergeCell ref="S4:V4"/>
    <mergeCell ref="K4:N4"/>
    <mergeCell ref="K5:L5"/>
    <mergeCell ref="W4:Z4"/>
    <mergeCell ref="AK5:AL5"/>
    <mergeCell ref="AE4:AH4"/>
    <mergeCell ref="U5:V5"/>
    <mergeCell ref="AG5:AH5"/>
    <mergeCell ref="AA4:AD4"/>
    <mergeCell ref="AI5:AJ5"/>
    <mergeCell ref="AE5:AF5"/>
    <mergeCell ref="W5:X5"/>
    <mergeCell ref="Y5:Z5"/>
    <mergeCell ref="AA5:AB5"/>
    <mergeCell ref="AI4:AL4"/>
    <mergeCell ref="AC5:AD5"/>
    <mergeCell ref="A2:J2"/>
    <mergeCell ref="A3:B3"/>
    <mergeCell ref="A4:B5"/>
    <mergeCell ref="C4:F4"/>
    <mergeCell ref="G4:J4"/>
    <mergeCell ref="C5:D5"/>
    <mergeCell ref="E5:F5"/>
    <mergeCell ref="G5:H5"/>
    <mergeCell ref="I5:J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E o H A A B Q S w M E F A A C A A g A t G S T W F 4 Q V X 6 l A A A A 9 g A A A B I A H A B D b 2 5 m a W c v U G F j a 2 F n Z S 5 4 b W w g o h g A K K A U A A A A A A A A A A A A A A A A A A A A A A A A A A A A h Y 8 x D o I w G I W v Q r r T l j p g y E 8 Z H F w k M Z o Y 1 6 Z U a I B i a L H c z c E j e Q U x i r o 5 v u 9 9 w 3 v 3 6 w 2 y s W 2 C i + q t 7 k y K I k x R o I z s C m 3 K F A 3 u F C 5 R x m E r Z C 1 K F U y y s c l o i x R V z p 0 T Q r z 3 2 C 9 w 1 5 e E U R q R Y 7 7 Z y 0 q 1 A n 1 k / V 8 O t b F O G K k Q h 8 N r D G c 4 Y j F m c Y w p k B l C r s 1 X Y N P e Z / s D Y T U 0 b u g V V 0 2 4 3 g G Z I 5 D 3 B / 4 A U E s D B B Q A A g A I A L R k k 1 g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0 Z J N Y w P p R 3 E M E A A D r D g A A E w A c A E Z v c m 1 1 b G F z L 1 N l Y 3 R p b 2 4 x L m 0 g o h g A K K A U A A A A A A A A A A A A A A A A A A A A A A A A A A A A 1 V f d b t s 2 F L 4 P k H c g l B s b E L y Q S d O f z S 0 8 x 1 m M p o 5 n p y g G 2 x e M x T h C J D K l q M y G 4 Y f o R V E M 2 L A N 2 / P o m U a K t k l R c j 3 s b r k J / 8 7 5 v v M d m u c o I V M R M g q G + j / 8 9 v D g 8 C C 5 x 5 w E 4 M h D x + j U A 0 0 Q E X F 4 A O T f k K V 8 S u T K B Y s C w h s X Y U S S m t d + N X 6 f E J 6 M a e O O U Y E 5 T s b n J H k Q 7 H H c v m w N f u i A V q 9 1 9 d O w O x z n P u u + 9 n f k S Q + C K L Q B + z l R W D f 4 N i K N I Y k k I 7 V W 0 5 g + I H h 6 D 2 q j H o 7 J R J 7 z s k 8 g + z v 7 M / s l + z X 7 k v 2 W / Q 6 U 6 8 Y 8 S u Z e v Q L g M g w C Q k F O G V Y i u W z W m K O W E D y 8 T Q V J J m 9 G 2 s 3 k D f j u N R A 8 J Q a p S 5 / Y A w H t N B E s B h c p 1 Z I a q F Y Q t F m U x r S 2 k 5 Y P v B u O a X L H e J y v b U g c u e u 1 U V t K T a i Y W M E O C J X y B E D D 2 G H q n f V 6 b T d Z H y w 9 J b F i o p V v 5 N O V D R K z J w l y L e 4 J r 4 D S i h q o E i m F Y f s u B 2 2 h d e a P m A b S P H e + d m K h 6 f 1 8 v B V 3 B 8 M q c b U T f U S R U Y R d p Y + 8 I Y 4 f J X g + r V t 6 t + 8 x n S l u i 0 d i K G 3 t t V u 1 q d z u i M R f u m o I a Q A E m Y u V l Y 0 u F W e n D e U r X z 3 H A m + O Y r r I 1 7 q C x O W T b 0 M a l J z q W 7 d Z j t g s n O J o V S V 7 D v R V t Q s i S I 3 X 1 J b e N k K w H i I z P D H D U z N 8 Z o Z n Z v j c D F + Y 4 U s z h M f W 2 M K D F i C 0 E K E F C S 1 M a I F C C x V a s N D C R R Y u s u O 0 c J G F i y x c Z O E i C x d Z u M j C R R b u y b G 3 v Q Q N S 2 V r j p z 5 i T M / d e b P n P m Z M 3 / u z F 8 4 8 5 f O X K f E X n A Z Q p c i d D l C l y R 0 W U K X J n R 5 Q p c o d J k i l y k q a e k y R S 5 T 5 D J F L l P k M k U u U + Q y R S 5 T l f b y M 7 x + 3 u y n X m 2 Y 9 7 f 4 U / Z L b + + / e t + / 9 r w X e f h L h / O e q M p x l 7 Q r q V v S v 3 T b S v d g 7 2 1 z e Z U u z t 4 b X b q u t q p 9 z m I m V M E n W L Z O l q D r n f X 6 r v I l f Y / W J 1 t R N J T P N e Z J U 3 U g k + p 6 B P c W p B I l V Y p k N / U 5 + y v 7 A r I / Z G u V D 8 s 1 Z d B p X Y H + d f / 9 V e u m e 9 3 b 1 B G a x r e E 5 y c K m 4 5 1 K 2 Y p F R V G 5 y T G p l h Z G z I u P i P r A l O s Z D d M 4 O i b t x 8 u K 8 z 0 X u / d S R V W m O i u j v E 2 C 6 o q r D l Q A p W t 1 5 Q k i e y Y q m 0 7 V P B F n 4 U m S m O K B Z k x v i g b y X T c 6 a a k a P G O y E 7 R M j O 7 q / r h Q U i r k 2 9 3 8 n 3 Z k c f K C 5 R X o t j N A L m O w a i b b M / 8 m B K + y C + W D 7 4 P K e a L r m w V R H g X E t 4 s G v s 5 V t P T x 1 R E j p s B + Z i G k o G + p 8 W P C 9 N l F f h U f W 1 0 5 l M S N T 4 w / n D L 2 E P N h O P L j E a R r x t x o 4 U 2 L M L t B f m / f N L 0 8 F M 4 w 3 m 3 n m e z C L c 8 X m 0 / D I w g l k 2 u y m j b 8 e d p k v k L Q j p T F J a e R + Z E S o X 5 h c x N G u G 8 P H i v v B 0 J 8 1 Y e m F S m d b f U V g b r o P n a n P h P W V d G m 0 C N g 9 J t + A d Q S w E C L Q A U A A I A C A C 0 Z J N Y X h B V f q U A A A D 2 A A A A E g A A A A A A A A A A A A A A A A A A A A A A Q 2 9 u Z m l n L 1 B h Y 2 t h Z 2 U u e G 1 s U E s B A i 0 A F A A C A A g A t G S T W A / K 6 a u k A A A A 6 Q A A A B M A A A A A A A A A A A A A A A A A 8 Q A A A F t D b 2 5 0 Z W 5 0 X 1 R 5 c G V z X S 5 4 b W x Q S w E C L Q A U A A I A C A C 0 Z J N Y w P p R 3 E M E A A D r D g A A E w A A A A A A A A A A A A A A A A D i A Q A A R m 9 y b X V s Y X M v U 2 V j d G l v b j E u b V B L B Q Y A A A A A A w A D A M I A A A B y B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7 6 L A A A A A A A A N g s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R W 5 0 c n k g V H l w Z T 0 i U X V l c n l H c m 9 1 c H M i I F Z h b H V l P S J z Q W d B Q U F B Q U F B Q U N T Y z A w O T h w Q U 9 S S n N n K 0 V w a F F J N 1 p H R l J 5 W V c 1 e l p t O X l i U 0 J H Y V d 4 b E l H W n l i M j B n T W p B e U 5 B Q U F B Q U F B Q U F B Q U F B R F Z G W V M w U E p Z d l N h b X F z T m N z U m Z K S E R r a G x i S E J s Y 2 l C U m R X V n l h V 1 Z 6 Q U F H U 2 M w M D k 4 c E F P U k p z Z y t F c G h R S T d a Q U F B Q U F B P T 0 i I C 8 + P C 9 T d G F i b G V F b n R y a W V z P j w v S X R l b T 4 8 S X R l b T 4 8 S X R l b U x v Y 2 F 0 a W 9 u P j x J d G V t V H l w Z T 5 G b 3 J t d W x h P C 9 J d G V t V H l w Z T 4 8 S X R l b V B h d G g + U 2 V j d G l v b j E v M j A y N D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z k 1 O T R k Y T k w L W M 1 Z D c t N G M 3 M C 1 i Z m V h L W I z Z D Y 5 M z Y 3 M D E x N S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Z p b G x l Z E N v b X B s Z X R l U m V z d W x 0 V G 9 X b 3 J r c 2 h l Z X Q i I F Z h b H V l P S J s M C I g L z 4 8 R W 5 0 c n k g V H l w Z T 0 i Q W R k Z W R U b 0 R h d G F N b 2 R l b C I g V m F s d W U 9 I m w w I i A v P j x F b n R y e S B U e X B l P S J G a W x s Q 2 9 1 b n Q i I F Z h b H V l P S J s M j Q 1 N D k 1 M i I g L z 4 8 R W 5 0 c n k g V H l w Z T 0 i R m l s b E V y c m 9 y Q 2 9 k Z S I g V m F s d W U 9 I n N V b m t u b 3 d u I i A v P j x F b n R y e S B U e X B l P S J G a W x s R X J y b 3 J D b 3 V u d C I g V m F s d W U 9 I m w y I i A v P j x F b n R y e S B U e X B l P S J G a W x s T G F z d F V w Z G F 0 Z W Q i I F Z h b H V l P S J k M j A y N C 0 w N C 0 x N l Q x M z o z M z o x N y 4 3 N j Q 0 M j k y W i I g L z 4 8 R W 5 0 c n k g V H l w Z T 0 i R m l s b E N v b H V t b l R 5 c G V z I i B W Y W x 1 Z T 0 i c 0 F 3 V U R C U V V H Q l F V R E J n T U d B d 1 l H Q U E 9 P S I g L z 4 8 R W 5 0 c n k g V H l w Z T 0 i R m l s b E N v b H V t b k 5 h b W V z I i B W Y W x 1 Z T 0 i c 1 s m c X V v d D v O n M 6 V z q P O l y D O o M 6 Z z p X O o 8 6 X J n F 1 b 3 Q 7 L C Z x d W 9 0 O 1 J F Q U w g U E 9 Q V U x B V E l P T i Z x d W 9 0 O y w m c X V v d D t Q T 1 B V T E F U S U 9 O J n F 1 b 3 Q 7 L C Z x d W 9 0 O 0 F t b 3 V u d C Z x d W 9 0 O y w m c X V v d D t E Z W 1 h b m Q m c X V v d D s s J n F 1 b 3 Q 7 Q 2 h h c m d l V H l w Z S Z x d W 9 0 O y w m c X V v d D t U b 3 R h b C 9 L V 0 g m c X V v d D s s J n F 1 b 3 Q 7 V G 9 0 Y W w v T k 0 z J n F 1 b 3 Q 7 L C Z x d W 9 0 O 0 R p c 3 R y a W J 1 d G 9 y Q 2 9 k Z S Z x d W 9 0 O y w m c X V v d D t E a X N 0 c m l i d X R v c i Z x d W 9 0 O y w m c X V v d D t D b 2 5 j Z X N z a W 9 u Q 2 9 k Z S Z x d W 9 0 O y w m c X V v d D t F b n R y e V B v a W 5 0 J n F 1 b 3 Q 7 L C Z x d W 9 0 O 0 N h d G V n b 3 J 5 J n F 1 b 3 Q 7 L C Z x d W 9 0 O 1 B y b 2 Z p b G U m c X V v d D s s J n F 1 b 3 Q 7 T W V 0 Z X J D Y X R l Z 2 9 y e S Z x d W 9 0 O y w m c X V v d D t I S 0 F T U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8 y M D I 0 L 0 N o Y W 5 n Z W Q g V H l w Z T E u e 8 6 c z p X O o 8 6 X I M 6 g z p n O l c 6 j z p c s M H 0 m c X V v d D s s J n F 1 b 3 Q 7 U 2 V j d G l v b j E v M j A y N C 9 D a G F u Z 2 V k I F R 5 c G U x L n t S R U F M I F B P U F V M Q V R J T 0 4 s M X 0 m c X V v d D s s J n F 1 b 3 Q 7 U 2 V j d G l v b j E v M j A y N C 9 D a G F u Z 2 V k I F R 5 c G U x L n t Q T 1 B V T E F U S U 9 O L D J 9 J n F 1 b 3 Q 7 L C Z x d W 9 0 O 1 N l Y 3 R p b 2 4 x L z I w M j Q v Q 2 h h b m d l Z C B U e X B l M S 5 7 Q W 1 v d W 5 0 L D N 9 J n F 1 b 3 Q 7 L C Z x d W 9 0 O 1 N l Y 3 R p b 2 4 x L z I w M j Q v Q 2 h h b m d l Z C B U e X B l M S 5 7 R G V t Y W 5 k L D R 9 J n F 1 b 3 Q 7 L C Z x d W 9 0 O 1 N l Y 3 R p b 2 4 x L z I w M j Q v Q 2 h h b m d l Z C B U e X B l M S 5 7 Q 2 h h c m d l V H l w Z S w 1 f S Z x d W 9 0 O y w m c X V v d D t T Z W N 0 a W 9 u M S 8 y M D I 0 L 0 N o Y W 5 n Z W Q g V H l w Z T E u e 1 R v d G F s L 0 t X S C w 2 f S Z x d W 9 0 O y w m c X V v d D t T Z W N 0 a W 9 u M S 8 y M D I 0 L 0 N o Y W 5 n Z W Q g V H l w Z T E u e 1 R v d G F s L 0 5 N M y w 3 f S Z x d W 9 0 O y w m c X V v d D t T Z W N 0 a W 9 u M S 8 y M D I 0 L 0 N o Y W 5 n Z W Q g V H l w Z T E u e 0 R p c 3 R y a W J 1 d G 9 y Q 2 9 k Z S w 4 f S Z x d W 9 0 O y w m c X V v d D t T Z W N 0 a W 9 u M S 8 y M D I 0 L 0 N o Y W 5 n Z W Q g V H l w Z T E u e 0 R p c 3 R y a W J 1 d G 9 y L D l 9 J n F 1 b 3 Q 7 L C Z x d W 9 0 O 1 N l Y 3 R p b 2 4 x L z I w M j Q v Q 2 h h b m d l Z C B U e X B l M S 5 7 Q 2 9 u Y 2 V z c 2 l v b k N v Z G U s M T B 9 J n F 1 b 3 Q 7 L C Z x d W 9 0 O 1 N l Y 3 R p b 2 4 x L z I w M j Q v Q 2 h h b m d l Z C B U e X B l M S 5 7 R W 5 0 c n l Q b 2 l u d C w x M X 0 m c X V v d D s s J n F 1 b 3 Q 7 U 2 V j d G l v b j E v M j A y N C 9 D a G F u Z 2 V k I F R 5 c G U x L n t D Y X R l Z 2 9 y e S w x M n 0 m c X V v d D s s J n F 1 b 3 Q 7 U 2 V j d G l v b j E v M j A y N C 9 D a G F u Z 2 V k I F R 5 c G U x L n t Q c m 9 m a W x l L D E z f S Z x d W 9 0 O y w m c X V v d D t T Z W N 0 a W 9 u M S 8 y M D I 0 L 0 N o Y W 5 n Z W Q g V H l w Z T E u e 0 1 l d G V y Q 2 F 0 Z W d v c n k s M T R 9 J n F 1 b 3 Q 7 L C Z x d W 9 0 O 1 N l Y 3 R p b 2 4 x L z I w M j Q v U H J v b W 9 0 Z W Q g S G V h Z G V y c y 5 7 S E t B U 1 A s M T V 9 J n F 1 b 3 Q 7 X S w m c X V v d D t D b 2 x 1 b W 5 D b 3 V u d C Z x d W 9 0 O z o x N i w m c X V v d D t L Z X l D b 2 x 1 b W 5 O Y W 1 l c y Z x d W 9 0 O z p b X S w m c X V v d D t D b 2 x 1 b W 5 J Z G V u d G l 0 a W V z J n F 1 b 3 Q 7 O l s m c X V v d D t T Z W N 0 a W 9 u M S 8 y M D I 0 L 0 N o Y W 5 n Z W Q g V H l w Z T E u e 8 6 c z p X O o 8 6 X I M 6 g z p n O l c 6 j z p c s M H 0 m c X V v d D s s J n F 1 b 3 Q 7 U 2 V j d G l v b j E v M j A y N C 9 D a G F u Z 2 V k I F R 5 c G U x L n t S R U F M I F B P U F V M Q V R J T 0 4 s M X 0 m c X V v d D s s J n F 1 b 3 Q 7 U 2 V j d G l v b j E v M j A y N C 9 D a G F u Z 2 V k I F R 5 c G U x L n t Q T 1 B V T E F U S U 9 O L D J 9 J n F 1 b 3 Q 7 L C Z x d W 9 0 O 1 N l Y 3 R p b 2 4 x L z I w M j Q v Q 2 h h b m d l Z C B U e X B l M S 5 7 Q W 1 v d W 5 0 L D N 9 J n F 1 b 3 Q 7 L C Z x d W 9 0 O 1 N l Y 3 R p b 2 4 x L z I w M j Q v Q 2 h h b m d l Z C B U e X B l M S 5 7 R G V t Y W 5 k L D R 9 J n F 1 b 3 Q 7 L C Z x d W 9 0 O 1 N l Y 3 R p b 2 4 x L z I w M j Q v Q 2 h h b m d l Z C B U e X B l M S 5 7 Q 2 h h c m d l V H l w Z S w 1 f S Z x d W 9 0 O y w m c X V v d D t T Z W N 0 a W 9 u M S 8 y M D I 0 L 0 N o Y W 5 n Z W Q g V H l w Z T E u e 1 R v d G F s L 0 t X S C w 2 f S Z x d W 9 0 O y w m c X V v d D t T Z W N 0 a W 9 u M S 8 y M D I 0 L 0 N o Y W 5 n Z W Q g V H l w Z T E u e 1 R v d G F s L 0 5 N M y w 3 f S Z x d W 9 0 O y w m c X V v d D t T Z W N 0 a W 9 u M S 8 y M D I 0 L 0 N o Y W 5 n Z W Q g V H l w Z T E u e 0 R p c 3 R y a W J 1 d G 9 y Q 2 9 k Z S w 4 f S Z x d W 9 0 O y w m c X V v d D t T Z W N 0 a W 9 u M S 8 y M D I 0 L 0 N o Y W 5 n Z W Q g V H l w Z T E u e 0 R p c 3 R y a W J 1 d G 9 y L D l 9 J n F 1 b 3 Q 7 L C Z x d W 9 0 O 1 N l Y 3 R p b 2 4 x L z I w M j Q v Q 2 h h b m d l Z C B U e X B l M S 5 7 Q 2 9 u Y 2 V z c 2 l v b k N v Z G U s M T B 9 J n F 1 b 3 Q 7 L C Z x d W 9 0 O 1 N l Y 3 R p b 2 4 x L z I w M j Q v Q 2 h h b m d l Z C B U e X B l M S 5 7 R W 5 0 c n l Q b 2 l u d C w x M X 0 m c X V v d D s s J n F 1 b 3 Q 7 U 2 V j d G l v b j E v M j A y N C 9 D a G F u Z 2 V k I F R 5 c G U x L n t D Y X R l Z 2 9 y e S w x M n 0 m c X V v d D s s J n F 1 b 3 Q 7 U 2 V j d G l v b j E v M j A y N C 9 D a G F u Z 2 V k I F R 5 c G U x L n t Q c m 9 m a W x l L D E z f S Z x d W 9 0 O y w m c X V v d D t T Z W N 0 a W 9 u M S 8 y M D I 0 L 0 N o Y W 5 n Z W Q g V H l w Z T E u e 0 1 l d G V y Q 2 F 0 Z W d v c n k s M T R 9 J n F 1 b 3 Q 7 L C Z x d W 9 0 O 1 N l Y 3 R p b 2 4 x L z I w M j Q v U H J v b W 9 0 Z W Q g S G V h Z G V y c y 5 7 S E t B U 1 A s M T V 9 J n F 1 b 3 Q 7 X S w m c X V v d D t S Z W x h d G l v b n N o a X B J b m Z v J n F 1 b 3 Q 7 O l t d f S I g L z 4 8 R W 5 0 c n k g V H l w Z T 0 i U m V j b 3 Z l c n l U Y X J n Z X R S b 3 c i I F Z h b H V l P S J s M S I g L z 4 8 R W 5 0 c n k g V H l w Z T 0 i U m V j b 3 Z l c n l U Y X J n Z X R D b 2 x 1 b W 4 i I F Z h b H V l P S J s M S I g L z 4 8 R W 5 0 c n k g V H l w Z T 0 i U m V j b 3 Z l c n l U Y X J n Z X R T a G V l d C I g V m F s d W U 9 I n M y M D I 0 I i A v P j w v U 3 R h Y m x l R W 5 0 c m l l c z 4 8 L 0 l 0 Z W 0 + P E l 0 Z W 0 + P E l 0 Z W 1 M b 2 N h d G l v b j 4 8 S X R l b V R 5 c G U + R m 9 y b X V s Y T w v S X R l b V R 5 c G U + P E l 0 Z W 1 Q Y X R o P l N l Y 3 R p b 2 4 x L z I w M j Q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j A y N C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Y X J h b W V 0 Z X I x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O T N l Z j J h Y T g t N z A z N S 0 0 Z m E y L W E z N m Q t Z m M 3 N W Q w Y j R m M z A 3 I i A v P j x F b n R y e S B U e X B l P S J M b 2 F k V G 9 S Z X B v c n R E a X N h Y m x l Z C I g V m F s d W U 9 I m w x I i A v P j x F b n R y e S B U e X B l P S J R d W V y e U d y b 3 V w S U Q i I F Z h b H V l P S J z Y j Q 4 N D E 1 Z D U t O T Y z Y y 0 0 O T J m L W E 5 Y W E t Y j B k N z J j N D V m M j Q 3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S Z X N 1 b H R U e X B l I i B W Y W x 1 Z T 0 i c 0 J p b m F y e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B Z G R l Z F R v R G F 0 Y U 1 v Z G V s I i B W Y W x 1 Z T 0 i b D A i I C 8 + P E V u d H J 5 I F R 5 c G U 9 I k Z p b G x F c n J v c k N v Z G U i I F Z h b H V l P S J z V W 5 r b m 9 3 b i I g L z 4 8 R W 5 0 c n k g V H l w Z T 0 i R m l s b E x h c 3 R V c G R h d G V k I i B W Y W x 1 Z T 0 i Z D I w M j Q t M D Q t M T Z U M T M 6 M j Y 6 N T I u M j E 1 M j E w O F o i I C 8 + P E V u d H J 5 I F R 5 c G U 9 I k Z p b G x T d G F 0 d X M i I F Z h b H V l P S J z Q 2 9 t c G x l d G U i I C 8 + P C 9 T d G F i b G V F b n R y a W V z P j w v S X R l b T 4 8 S X R l b T 4 8 S X R l b U x v Y 2 F 0 a W 9 u P j x J d G V t V H l w Z T 5 G b 3 J t d W x h P C 9 J d G V t V H l w Z T 4 8 S X R l b V B h d G g + U 2 V j d G l v b j E v U 2 F t c G x l J T I w R m l s Z T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z I y M T E 1 N j I 5 L W Y 3 Y j M t N D M z M C 1 h Y W Q x L W Y 0 Y z J k N z c 0 Z m Z m N i I g L z 4 8 R W 5 0 c n k g V H l w Z T 0 i T m F 2 a W d h d G l v b l N 0 Z X B O Y W 1 l I i B W Y W x 1 Z T 0 i c 0 5 h d m l n Y X R p b 2 4 i I C 8 + P E V u d H J 5 I F R 5 c G U 9 I k 5 h b W V V c G R h d G V k Q W Z 0 Z X J G a W x s I i B W Y W x 1 Z T 0 i b D A i I C 8 + P E V u d H J 5 I F R 5 c G U 9 I l J l c 3 V s d F R 5 c G U i I F Z h b H V l P S J z Q m l u Y X J 5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G a W x s Z W R D b 2 1 w b G V 0 Z V J l c 3 V s d F R v V 2 9 y a 3 N o Z W V 0 I i B W Y W x 1 Z T 0 i b D A i I C 8 + P E V u d H J 5 I F R 5 c G U 9 I k F k Z G V k V G 9 E Y X R h T W 9 k Z W w i I F Z h b H V l P S J s M C I g L z 4 8 R W 5 0 c n k g V H l w Z T 0 i R m l s b E V y c m 9 y Q 2 9 k Z S I g V m F s d W U 9 I n N V b m t u b 3 d u I i A v P j x F b n R y e S B U e X B l P S J G a W x s T G F z d F V w Z G F 0 Z W Q i I F Z h b H V l P S J k M j A y N C 0 w N C 0 x N l Q x M z o y N j o 1 M i 4 y M z M y M T Q y W i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M j A y N C 9 B d X R v U m V t b 3 Z l Z E N v b H V t b n M x L n t O Y W 1 l L D B 9 J n F 1 b 3 Q 7 L C Z x d W 9 0 O 1 N l Y 3 R p b 2 4 x L z I w M j Q v Q X V 0 b 1 J l b W 9 2 Z W R D b 2 x 1 b W 5 z M S 5 7 R X h 0 Z W 5 z a W 9 u L D F 9 J n F 1 b 3 Q 7 L C Z x d W 9 0 O 1 N l Y 3 R p b 2 4 x L z I w M j Q v Q X V 0 b 1 J l b W 9 2 Z W R D b 2 x 1 b W 5 z M S 5 7 R G F 0 Z S B h Y 2 N l c 3 N l Z C w y f S Z x d W 9 0 O y w m c X V v d D t T Z W N 0 a W 9 u M S 8 y M D I 0 L 0 F 1 d G 9 S Z W 1 v d m V k Q 2 9 s d W 1 u c z E u e 0 R h d G U g b W 9 k a W Z p Z W Q s M 3 0 m c X V v d D s s J n F 1 b 3 Q 7 U 2 V j d G l v b j E v M j A y N C 9 B d X R v U m V t b 3 Z l Z E N v b H V t b n M x L n t E Y X R l I G N y Z W F 0 Z W Q s N H 0 m c X V v d D s s J n F 1 b 3 Q 7 U 2 V j d G l v b j E v M j A y N C 9 B d X R v U m V t b 3 Z l Z E N v b H V t b n M x L n t G b 2 x k Z X I g U G F 0 a C w 1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8 y M D I 0 L 0 F 1 d G 9 S Z W 1 v d m V k Q 2 9 s d W 1 u c z E u e 0 5 h b W U s M H 0 m c X V v d D s s J n F 1 b 3 Q 7 U 2 V j d G l v b j E v M j A y N C 9 B d X R v U m V t b 3 Z l Z E N v b H V t b n M x L n t F e H R l b n N p b 2 4 s M X 0 m c X V v d D s s J n F 1 b 3 Q 7 U 2 V j d G l v b j E v M j A y N C 9 B d X R v U m V t b 3 Z l Z E N v b H V t b n M x L n t E Y X R l I G F j Y 2 V z c 2 V k L D J 9 J n F 1 b 3 Q 7 L C Z x d W 9 0 O 1 N l Y 3 R p b 2 4 x L z I w M j Q v Q X V 0 b 1 J l b W 9 2 Z W R D b 2 x 1 b W 5 z M S 5 7 R G F 0 Z S B t b 2 R p Z m l l Z C w z f S Z x d W 9 0 O y w m c X V v d D t T Z W N 0 a W 9 u M S 8 y M D I 0 L 0 F 1 d G 9 S Z W 1 v d m V k Q 2 9 s d W 1 u c z E u e 0 R h d G U g Y 3 J l Y X R l Z C w 0 f S Z x d W 9 0 O y w m c X V v d D t T Z W N 0 a W 9 u M S 8 y M D I 0 L 0 F 1 d G 9 S Z W 1 v d m V k Q 2 9 s d W 1 u c z E u e 0 Z v b G R l c i B Q Y X R o L D V 9 J n F 1 b 3 Q 7 X S w m c X V v d D t S Z W x h d G l v b n N o a X B J b m Z v J n F 1 b 3 Q 7 O l t d f S I g L z 4 8 R W 5 0 c n k g V H l w Z T 0 i T G 9 h Z G V k V G 9 B b m F s e X N p c 1 N l c n Z p Y 2 V z I i B W Y W x 1 Z T 0 i b D A i I C 8 + P E V u d H J 5 I F R 5 c G U 9 I k x v Y W R U b 1 J l c G 9 y d E R p c 2 F i b G V k I i B W Y W x 1 Z T 0 i b D E i I C 8 + P E V u d H J 5 I F R 5 c G U 9 I l F 1 Z X J 5 R 3 J v d X B J R C I g V m F s d W U 9 I n N i N D g 0 M T V k N S 0 5 N j N j L T Q 5 M m Y t Y T l h Y S 1 i M G Q 3 M m M 0 N W Y y N D c i I C 8 + P C 9 T d G F i b G V F b n R y a W V z P j w v S X R l b T 4 8 S X R l b T 4 8 S X R l b U x v Y 2 F 0 a W 9 u P j x J d G V t V H l w Z T 5 G b 3 J t d W x h P C 9 J d G V t V H l w Z T 4 8 S X R l b V B h d G g + U 2 V j d G l v b j E v U 2 F t c G x l J T I w R m l s Z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Y W 1 w b G U l M j B G a W x l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h b X B s Z S U y M E Z p b G U v T m F 2 a W d h d G l v b j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c m F u c 2 Z v c m 0 l M j B T Y W 1 w b G U l M j B G a W x l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M z F l M 2 M w N z A t M z M 3 O S 0 0 N z V l L W I 5 Z D I t Y z V i Z D g 1 N D A 2 N z g w I i A v P j x F b n R y e S B U e X B l P S J M b 2 F k V G 9 S Z X B v c n R E a X N h Y m x l Z C I g V m F s d W U 9 I m w x I i A v P j x F b n R y e S B U e X B l P S J R d W V y e U d y b 3 V w S U Q i I F Z h b H V l P S J z M 2 Q 0 Z D c z O T I t O T B m M i 0 0 N D B l L T l i M j A t Z j g 0 Y T Y x N D A 4 Z W Q 5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W 1 l V X B k Y X R l Z E F m d G V y R m l s b C I g V m F s d W U 9 I m w x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Z W R D b 2 1 w b G V 0 Z V J l c 3 V s d F R v V 2 9 y a 3 N o Z W V 0 I i B W Y W x 1 Z T 0 i b D A i I C 8 + P E V u d H J 5 I F R 5 c G U 9 I k F k Z G V k V G 9 E Y X R h T W 9 k Z W w i I F Z h b H V l P S J s M C I g L z 4 8 R W 5 0 c n k g V H l w Z T 0 i R m l s b E V y c m 9 y Q 2 9 k Z S I g V m F s d W U 9 I n N V b m t u b 3 d u I i A v P j x F b n R y e S B U e X B l P S J G a W x s T G F z d F V w Z G F 0 Z W Q i I F Z h b H V l P S J k M j A y N C 0 w N C 0 x N l Q x M z o y N j o 1 M i 4 y M j U y M T M w W i I g L z 4 8 R W 5 0 c n k g V H l w Z T 0 i R m l s b F N 0 Y X R 1 c y I g V m F s d W U 9 I n N D b 2 1 w b G V 0 Z S I g L z 4 8 L 1 N 0 Y W J s Z U V u d H J p Z X M + P C 9 J d G V t P j x J d G V t P j x J d G V t T G 9 j Y X R p b 2 4 + P E l 0 Z W 1 U e X B l P k Z v c m 1 1 b G E 8 L 0 l 0 Z W 1 U e X B l P j x J d G V t U G F 0 a D 5 T Z W N 0 a W 9 u M S 9 U c m F u c 2 Z v c m 0 l M j B T Y W 1 w b G U l M j B G a W x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y Y W 5 z Z m 9 y b S U y M E Z p b G U 8 L 0 l 0 Z W 1 Q Y X R o P j w v S X R l b U x v Y 2 F 0 a W 9 u P j x T d G F i b G V F b n R y a W V z P j x F b n R y e S B U e X B l P S J M b 2 F k V G 9 S Z X B v c n R E a X N h Y m x l Z C I g V m F s d W U 9 I m w x I i A v P j x F b n R y e S B U e X B l P S J R d W V y e U l E I i B W Y W x 1 Z T 0 i c 2 J k Z D I z M T A y L W N l N D E t N G E 3 N S 1 h O T F k L T M 4 Y j d l O T A y N 2 J i M y I g L z 4 8 R W 5 0 c n k g V H l w Z T 0 i U X V l c n l H c m 9 1 c E l E I i B W Y W x 1 Z T 0 i c 2 I 0 O D Q x N W Q 1 L T k 2 M 2 M t N D k y Z i 1 h O W F h L W I w Z D c y Y z Q 1 Z j I 0 N y I g L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J l c 3 V s d F R 5 c G U i I F Z h b H V l P S J z R n V u Y 3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Q W R k Z W R U b 0 R h d G F N b 2 R l b C I g V m F s d W U 9 I m w w I i A v P j x F b n R y e S B U e X B l P S J G a W x s R X J y b 3 J D b 2 R l I i B W Y W x 1 Z T 0 i c 1 V u a 2 5 v d 2 4 i I C 8 + P E V u d H J 5 I F R 5 c G U 9 I k Z p b G x M Y X N 0 V X B k Y X R l Z C I g V m F s d W U 9 I m Q y M D I 0 L T A 0 L T E 2 V D E z O j I 2 O j U y L j I 0 M j I x N j J a I i A v P j x F b n R y e S B U e X B l P S J G a W x s U 3 R h d H V z I i B W Y W x 1 Z T 0 i c 0 N v b X B s Z X R l I i A v P j w v U 3 R h Y m x l R W 5 0 c m l l c z 4 8 L 0 l 0 Z W 0 + P E l 0 Z W 0 + P E l 0 Z W 1 M b 2 N h d G l v b j 4 8 S X R l b V R 5 c G U + R m 9 y b X V s Y T w v S X R l b V R 5 c G U + P E l 0 Z W 1 Q Y X R o P l N l Y 3 R p b 2 4 x L 1 R y Y W 5 z Z m 9 y b S U y M E Z p b G U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j A y N C 9 G a W x 0 Z X J l Z C U y M E h p Z G R l b i U y M E Z p b G V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I w M j Q v S W 5 2 b 2 t l J T I w Q 3 V z d G 9 t J T I w R n V u Y 3 R p b 2 4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j A y N C 9 S Z W 5 h b W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y M D I 0 L 1 J l b W 9 2 Z W Q l M j B P d G h l c i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j A y N C 9 F e H B h b m R l Z C U y M F R h Y m x l J T I w Q 2 9 s d W 1 u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I w M j Q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y M D I 0 L 0 V 4 c G F u Z G V k J T I w R G F 0 Y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I w M j Q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y M D I 0 L 1 J l b W 9 2 Z W Q l M j B P d G h l c i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y M D I 0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I w M j Q v Q 2 h h b m d l Z C U y M F R 5 c G U x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J p a u T E o k l t B g 2 T j O j T A Y L U A A A A A A g A A A A A A A 2 Y A A M A A A A A Q A A A A M y g D 2 s r H W T I 5 z 1 r v i 3 a g u g A A A A A E g A A A o A A A A B A A A A C d 2 Y K Z / / V o 8 j D H f N f m 0 Z 3 C U A A A A O 1 n z u Q J A W 5 f H V L 4 A 1 q Y s l M P 0 H h n a + 1 s t o 0 Y J u r L I k Y o v 9 z D G s A 2 9 W R w U y m B l o m X 6 N C y u p q c k l R M f w Z h 8 6 7 f a o S e 5 9 3 j P H 7 K 7 Q B 6 j 9 e 2 c i / A F A A A A H Z r v C H v K T m S I U 5 f x y g Z i m x A 9 M p n < / D a t a M a s h u p > 
</file>

<file path=customXml/itemProps1.xml><?xml version="1.0" encoding="utf-8"?>
<ds:datastoreItem xmlns:ds="http://schemas.openxmlformats.org/officeDocument/2006/customXml" ds:itemID="{B60B7F35-8C55-4E47-B160-9BD4BA32B4AB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α' τριμηνο</vt:lpstr>
      <vt:lpstr>1st Quarter</vt:lpstr>
      <vt:lpstr>β' τριμηνο</vt:lpstr>
      <vt:lpstr>2nd Trimester</vt:lpstr>
      <vt:lpstr>γ' τριμηνο</vt:lpstr>
      <vt:lpstr>3rd Trimester</vt:lpstr>
      <vt:lpstr>δ' τριμηνο</vt:lpstr>
      <vt:lpstr>4ο Trimester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Georgios Vasilopoulos</dc:creator>
  <cp:keywords/>
  <dc:description/>
  <cp:lastModifiedBy>Christodoulopoulos Konstantinos</cp:lastModifiedBy>
  <cp:revision/>
  <dcterms:created xsi:type="dcterms:W3CDTF">2024-02-01T07:12:32Z</dcterms:created>
  <dcterms:modified xsi:type="dcterms:W3CDTF">2026-04-20T13:31:33Z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3689429-8270-498e-8341-43f707394b95_Enabled">
    <vt:lpwstr>true</vt:lpwstr>
  </property>
  <property fmtid="{D5CDD505-2E9C-101B-9397-08002B2CF9AE}" pid="3" name="MSIP_Label_13689429-8270-498e-8341-43f707394b95_SetDate">
    <vt:lpwstr>2024-02-01T07:15:06Z</vt:lpwstr>
  </property>
  <property fmtid="{D5CDD505-2E9C-101B-9397-08002B2CF9AE}" pid="4" name="MSIP_Label_13689429-8270-498e-8341-43f707394b95_Method">
    <vt:lpwstr>Privileged</vt:lpwstr>
  </property>
  <property fmtid="{D5CDD505-2E9C-101B-9397-08002B2CF9AE}" pid="5" name="MSIP_Label_13689429-8270-498e-8341-43f707394b95_Name">
    <vt:lpwstr>ΔΗΜΟΣΙΑΣ ΧΡΗΣΗΣ</vt:lpwstr>
  </property>
  <property fmtid="{D5CDD505-2E9C-101B-9397-08002B2CF9AE}" pid="6" name="MSIP_Label_13689429-8270-498e-8341-43f707394b95_SiteId">
    <vt:lpwstr>e7723b76-3b3e-454f-a166-7ea3dd2e24ad</vt:lpwstr>
  </property>
  <property fmtid="{D5CDD505-2E9C-101B-9397-08002B2CF9AE}" pid="7" name="MSIP_Label_13689429-8270-498e-8341-43f707394b95_ActionId">
    <vt:lpwstr>0f01cdaa-94aa-46fe-82f2-ba88c83c09c0</vt:lpwstr>
  </property>
  <property fmtid="{D5CDD505-2E9C-101B-9397-08002B2CF9AE}" pid="8" name="MSIP_Label_13689429-8270-498e-8341-43f707394b95_ContentBits">
    <vt:lpwstr>2</vt:lpwstr>
  </property>
  <property fmtid="{D5CDD505-2E9C-101B-9397-08002B2CF9AE}" pid="9" name="MSIP_Label_defa4170-0d19-0005-0004-bc88714345d2_Enabled">
    <vt:lpwstr>true</vt:lpwstr>
  </property>
  <property fmtid="{D5CDD505-2E9C-101B-9397-08002B2CF9AE}" pid="10" name="MSIP_Label_defa4170-0d19-0005-0004-bc88714345d2_SetDate">
    <vt:lpwstr>2024-04-16T16:18:41Z</vt:lpwstr>
  </property>
  <property fmtid="{D5CDD505-2E9C-101B-9397-08002B2CF9AE}" pid="11" name="MSIP_Label_defa4170-0d19-0005-0004-bc88714345d2_Method">
    <vt:lpwstr>Standard</vt:lpwstr>
  </property>
  <property fmtid="{D5CDD505-2E9C-101B-9397-08002B2CF9AE}" pid="12" name="MSIP_Label_defa4170-0d19-0005-0004-bc88714345d2_Name">
    <vt:lpwstr>defa4170-0d19-0005-0004-bc88714345d2</vt:lpwstr>
  </property>
  <property fmtid="{D5CDD505-2E9C-101B-9397-08002B2CF9AE}" pid="13" name="MSIP_Label_defa4170-0d19-0005-0004-bc88714345d2_SiteId">
    <vt:lpwstr>8eccec62-2618-41da-ba29-5c89cf3b9b2f</vt:lpwstr>
  </property>
  <property fmtid="{D5CDD505-2E9C-101B-9397-08002B2CF9AE}" pid="14" name="MSIP_Label_defa4170-0d19-0005-0004-bc88714345d2_ActionId">
    <vt:lpwstr>ca2ad9b5-3086-4316-be82-71d9de867816</vt:lpwstr>
  </property>
  <property fmtid="{D5CDD505-2E9C-101B-9397-08002B2CF9AE}" pid="15" name="MSIP_Label_defa4170-0d19-0005-0004-bc88714345d2_ContentBits">
    <vt:lpwstr>0</vt:lpwstr>
  </property>
</Properties>
</file>